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2025年度_国際コース\高1\留学関係\4. 成績証明書\"/>
    </mc:Choice>
  </mc:AlternateContent>
  <xr:revisionPtr revIDLastSave="0" documentId="13_ncr:1_{1E4E16CC-DD40-4CDC-8CE8-333EA5A4F457}" xr6:coauthVersionLast="47" xr6:coauthVersionMax="47" xr10:uidLastSave="{00000000-0000-0000-0000-000000000000}"/>
  <bookViews>
    <workbookView xWindow="-108" yWindow="-108" windowWidth="23256" windowHeight="12456" xr2:uid="{53A72AAD-6A6F-468E-BFEC-490BCA754199}"/>
  </bookViews>
  <sheets>
    <sheet name="記入例" sheetId="2" r:id="rId1"/>
    <sheet name="雛型" sheetId="1" r:id="rId2"/>
  </sheets>
  <externalReferences>
    <externalReference r:id="rId3"/>
  </externalReferences>
  <definedNames>
    <definedName name="_xlnm.Print_Area" localSheetId="0">記入例!$A$1:$T$47</definedName>
    <definedName name="_xlnm.Print_Area" localSheetId="1">雛型!$A$1:$J$45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P2" i="1"/>
  <c r="O2" i="1"/>
  <c r="N15" i="2"/>
  <c r="N16" i="2" s="1"/>
  <c r="M15" i="2"/>
  <c r="M16" i="2" s="1"/>
  <c r="R14" i="2"/>
  <c r="R15" i="2" s="1"/>
  <c r="Q14" i="2"/>
  <c r="Q15" i="2" s="1"/>
  <c r="P14" i="2"/>
  <c r="O14" i="2"/>
  <c r="O15" i="2" s="1"/>
  <c r="O16" i="2" s="1"/>
  <c r="Q2" i="2"/>
  <c r="P2" i="2"/>
  <c r="O2" i="2"/>
  <c r="N2" i="2"/>
  <c r="M2" i="2"/>
  <c r="P15" i="1"/>
  <c r="P16" i="1" s="1"/>
  <c r="O15" i="1"/>
  <c r="O16" i="1" s="1"/>
  <c r="T14" i="1"/>
  <c r="T15" i="1" s="1"/>
  <c r="S14" i="1"/>
  <c r="S15" i="1" s="1"/>
  <c r="R14" i="1"/>
  <c r="R15" i="1" s="1"/>
  <c r="Q14" i="1"/>
  <c r="Q15" i="1" s="1"/>
  <c r="P15" i="2" l="1"/>
  <c r="P16" i="2" s="1"/>
  <c r="P17" i="2" s="1"/>
  <c r="Q16" i="2"/>
  <c r="R16" i="2"/>
  <c r="M17" i="2"/>
  <c r="N17" i="2"/>
  <c r="O17" i="2"/>
  <c r="O17" i="1"/>
  <c r="P17" i="1"/>
  <c r="R16" i="1"/>
  <c r="T16" i="1"/>
  <c r="Q16" i="1"/>
  <c r="S16" i="1"/>
  <c r="M18" i="2" l="1"/>
  <c r="R17" i="2"/>
  <c r="O18" i="2"/>
  <c r="Q17" i="2"/>
  <c r="N18" i="2"/>
  <c r="P18" i="2"/>
  <c r="R17" i="1"/>
  <c r="S17" i="1"/>
  <c r="P18" i="1"/>
  <c r="Q17" i="1"/>
  <c r="T17" i="1"/>
  <c r="O18" i="1"/>
  <c r="O19" i="2" l="1"/>
  <c r="P19" i="2"/>
  <c r="R18" i="2"/>
  <c r="N19" i="2"/>
  <c r="M19" i="2"/>
  <c r="Q18" i="2"/>
  <c r="P19" i="1"/>
  <c r="O19" i="1"/>
  <c r="S18" i="1"/>
  <c r="Q18" i="1"/>
  <c r="T18" i="1"/>
  <c r="R18" i="1"/>
  <c r="P20" i="2" l="1"/>
  <c r="O20" i="2"/>
  <c r="N20" i="2"/>
  <c r="Q19" i="2"/>
  <c r="M20" i="2"/>
  <c r="R19" i="2"/>
  <c r="Q19" i="1"/>
  <c r="S19" i="1"/>
  <c r="O20" i="1"/>
  <c r="R19" i="1"/>
  <c r="T19" i="1"/>
  <c r="P20" i="1"/>
  <c r="Q20" i="2" l="1"/>
  <c r="R20" i="2"/>
  <c r="O21" i="2"/>
  <c r="N21" i="2"/>
  <c r="M21" i="2"/>
  <c r="P21" i="2"/>
  <c r="R20" i="1"/>
  <c r="O21" i="1"/>
  <c r="P21" i="1"/>
  <c r="T20" i="1"/>
  <c r="S20" i="1"/>
  <c r="Q20" i="1"/>
  <c r="R21" i="2" l="1"/>
  <c r="Q21" i="2"/>
  <c r="Q21" i="1"/>
  <c r="S21" i="1"/>
  <c r="R21" i="1"/>
  <c r="T21" i="1"/>
</calcChain>
</file>

<file path=xl/sharedStrings.xml><?xml version="1.0" encoding="utf-8"?>
<sst xmlns="http://schemas.openxmlformats.org/spreadsheetml/2006/main" count="122" uniqueCount="50">
  <si>
    <r>
      <rPr>
        <b/>
        <sz val="10.5"/>
        <color theme="1"/>
        <rFont val="ＭＳ Ｐゴシック"/>
        <family val="3"/>
        <charset val="128"/>
      </rPr>
      <t>（</t>
    </r>
    <r>
      <rPr>
        <b/>
        <sz val="10.5"/>
        <color theme="1"/>
        <rFont val="Arial"/>
        <family val="2"/>
      </rPr>
      <t>To be filled out by a school official and signed by the school principal</t>
    </r>
    <r>
      <rPr>
        <b/>
        <sz val="10.5"/>
        <color theme="1"/>
        <rFont val="ＭＳ Ｐゴシック"/>
        <family val="3"/>
        <charset val="128"/>
      </rPr>
      <t>）</t>
    </r>
    <phoneticPr fontId="1"/>
  </si>
  <si>
    <t>Name of Applicant:</t>
    <phoneticPr fontId="1"/>
  </si>
  <si>
    <t>Sex:</t>
    <phoneticPr fontId="1"/>
  </si>
  <si>
    <t>Date of Admission:</t>
    <phoneticPr fontId="1"/>
  </si>
  <si>
    <t>Date of Graduation:</t>
    <phoneticPr fontId="1"/>
  </si>
  <si>
    <r>
      <t>Grading Scale: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Excellent: A/5    Good: B/4    Average: C/3    Sufficient: D/2    Poor: E/1</t>
    </r>
    <phoneticPr fontId="1"/>
  </si>
  <si>
    <t>SUBJECT</t>
  </si>
  <si>
    <t>TH</t>
  </si>
  <si>
    <t>Hours/Week</t>
  </si>
  <si>
    <t>Grade</t>
  </si>
  <si>
    <t xml:space="preserve"> Grade</t>
  </si>
  <si>
    <t>English</t>
    <phoneticPr fontId="1"/>
  </si>
  <si>
    <t>Japanese</t>
    <phoneticPr fontId="1"/>
  </si>
  <si>
    <t>Social Study</t>
    <phoneticPr fontId="1"/>
  </si>
  <si>
    <t>Mathematics</t>
    <phoneticPr fontId="1"/>
  </si>
  <si>
    <t>Science</t>
    <phoneticPr fontId="1"/>
  </si>
  <si>
    <t>Music</t>
    <phoneticPr fontId="1"/>
  </si>
  <si>
    <t>Art</t>
    <phoneticPr fontId="1"/>
  </si>
  <si>
    <t xml:space="preserve"> </t>
    <phoneticPr fontId="1"/>
  </si>
  <si>
    <t>Health &amp; Physical Education</t>
    <phoneticPr fontId="1"/>
  </si>
  <si>
    <t>Home Economics</t>
    <phoneticPr fontId="1"/>
  </si>
  <si>
    <t>No. of Instructional Days</t>
    <phoneticPr fontId="1"/>
  </si>
  <si>
    <t xml:space="preserve">Absences </t>
  </si>
  <si>
    <t>Name of Principal:</t>
    <phoneticPr fontId="1"/>
  </si>
  <si>
    <t>Kozo Ikuta</t>
    <phoneticPr fontId="1"/>
  </si>
  <si>
    <t>Signature:</t>
    <phoneticPr fontId="1"/>
  </si>
  <si>
    <t>Name of School:</t>
    <phoneticPr fontId="1"/>
  </si>
  <si>
    <t>Momoyamagakuin High School</t>
    <phoneticPr fontId="1"/>
  </si>
  <si>
    <t>Date:</t>
    <phoneticPr fontId="1"/>
  </si>
  <si>
    <t>Address and Seal of School</t>
  </si>
  <si>
    <t>Seal</t>
    <phoneticPr fontId="1"/>
  </si>
  <si>
    <t>3-1-64 Showa-cho, Abeno-ku, Osaka-city, Japan</t>
  </si>
  <si>
    <t/>
  </si>
  <si>
    <t>Momoyama Taro</t>
    <phoneticPr fontId="1"/>
  </si>
  <si>
    <t>Male</t>
    <phoneticPr fontId="1"/>
  </si>
  <si>
    <t xml:space="preserve">OFFICIAL SCHOOL TRANSCRIPT and CERTIFICATE OF ATTENDANCE </t>
    <phoneticPr fontId="1"/>
  </si>
  <si>
    <t>Date of Birth:</t>
    <phoneticPr fontId="1"/>
  </si>
  <si>
    <t>Accepted Absences</t>
    <phoneticPr fontId="1"/>
  </si>
  <si>
    <t>出席すべき日数</t>
    <rPh sb="0" eb="2">
      <t>シュッセキ</t>
    </rPh>
    <rPh sb="5" eb="7">
      <t>ニッスウ</t>
    </rPh>
    <phoneticPr fontId="1"/>
  </si>
  <si>
    <t>公欠・出席停止</t>
    <rPh sb="0" eb="2">
      <t>コウケツ</t>
    </rPh>
    <rPh sb="3" eb="5">
      <t>シュッセキ</t>
    </rPh>
    <rPh sb="5" eb="7">
      <t>テイシ</t>
    </rPh>
    <phoneticPr fontId="1"/>
  </si>
  <si>
    <t>欠席日数</t>
    <rPh sb="0" eb="2">
      <t>ケッセキ</t>
    </rPh>
    <rPh sb="2" eb="4">
      <t>ニッスウ</t>
    </rPh>
    <phoneticPr fontId="1"/>
  </si>
  <si>
    <r>
      <t>English</t>
    </r>
    <r>
      <rPr>
        <b/>
        <sz val="11"/>
        <color theme="1"/>
        <rFont val="游ゴシック"/>
        <family val="2"/>
        <charset val="128"/>
      </rPr>
      <t>（英語）</t>
    </r>
    <rPh sb="8" eb="10">
      <t>エイゴ</t>
    </rPh>
    <phoneticPr fontId="1"/>
  </si>
  <si>
    <r>
      <t>Japanese</t>
    </r>
    <r>
      <rPr>
        <b/>
        <sz val="11"/>
        <color theme="1"/>
        <rFont val="游ゴシック"/>
        <family val="2"/>
        <charset val="128"/>
      </rPr>
      <t>（国語）</t>
    </r>
    <rPh sb="9" eb="11">
      <t>コクゴ</t>
    </rPh>
    <phoneticPr fontId="1"/>
  </si>
  <si>
    <r>
      <t>Social Study</t>
    </r>
    <r>
      <rPr>
        <b/>
        <sz val="11"/>
        <color theme="1"/>
        <rFont val="游ゴシック"/>
        <family val="2"/>
        <charset val="128"/>
      </rPr>
      <t>（社会）</t>
    </r>
    <rPh sb="13" eb="15">
      <t>シャカイ</t>
    </rPh>
    <phoneticPr fontId="1"/>
  </si>
  <si>
    <r>
      <t>Mathematics</t>
    </r>
    <r>
      <rPr>
        <b/>
        <sz val="11"/>
        <color theme="1"/>
        <rFont val="游ゴシック"/>
        <family val="2"/>
        <charset val="128"/>
      </rPr>
      <t>（数学）</t>
    </r>
    <rPh sb="12" eb="14">
      <t>スウガク</t>
    </rPh>
    <phoneticPr fontId="1"/>
  </si>
  <si>
    <r>
      <t>Science</t>
    </r>
    <r>
      <rPr>
        <b/>
        <sz val="11"/>
        <color theme="1"/>
        <rFont val="游ゴシック"/>
        <family val="2"/>
        <charset val="128"/>
      </rPr>
      <t>（理科）</t>
    </r>
    <rPh sb="8" eb="10">
      <t>リカ</t>
    </rPh>
    <phoneticPr fontId="1"/>
  </si>
  <si>
    <r>
      <t>Music</t>
    </r>
    <r>
      <rPr>
        <b/>
        <sz val="11"/>
        <color theme="1"/>
        <rFont val="游ゴシック"/>
        <family val="2"/>
        <charset val="128"/>
      </rPr>
      <t>（音楽）</t>
    </r>
    <rPh sb="6" eb="8">
      <t>オンガク</t>
    </rPh>
    <phoneticPr fontId="1"/>
  </si>
  <si>
    <r>
      <t>Art</t>
    </r>
    <r>
      <rPr>
        <b/>
        <sz val="11"/>
        <color theme="1"/>
        <rFont val="游ゴシック"/>
        <family val="2"/>
        <charset val="128"/>
      </rPr>
      <t>（美術）</t>
    </r>
    <rPh sb="4" eb="6">
      <t>ビジュツ</t>
    </rPh>
    <phoneticPr fontId="1"/>
  </si>
  <si>
    <r>
      <t>Health &amp; Physical Education</t>
    </r>
    <r>
      <rPr>
        <b/>
        <sz val="11"/>
        <color theme="1"/>
        <rFont val="游ゴシック"/>
        <family val="2"/>
        <charset val="128"/>
      </rPr>
      <t>（保健体育）</t>
    </r>
    <rPh sb="28" eb="30">
      <t>ホケン</t>
    </rPh>
    <rPh sb="30" eb="32">
      <t>タイイク</t>
    </rPh>
    <phoneticPr fontId="1"/>
  </si>
  <si>
    <r>
      <t>Home Economics</t>
    </r>
    <r>
      <rPr>
        <b/>
        <sz val="11"/>
        <color theme="1"/>
        <rFont val="游ゴシック"/>
        <family val="2"/>
        <charset val="128"/>
      </rPr>
      <t>（家庭科）</t>
    </r>
    <rPh sb="15" eb="18">
      <t>カテイカ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</si>
</sst>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d\,\ yyyy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Edwardian Script ITC"/>
      <family val="4"/>
    </font>
    <font>
      <b/>
      <sz val="14"/>
      <color theme="1"/>
      <name val="Arial"/>
      <family val="2"/>
    </font>
    <font>
      <sz val="11"/>
      <color theme="1"/>
      <name val="UD デジタル 教科書体 N-B"/>
      <family val="1"/>
      <charset val="128"/>
    </font>
    <font>
      <b/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5" fontId="8" fillId="0" borderId="0" xfId="0" applyNumberFormat="1" applyFont="1" applyAlignment="1">
      <alignment horizontal="left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10" fillId="2" borderId="14" xfId="0" applyFont="1" applyFill="1" applyBorder="1" applyAlignment="1">
      <alignment horizontal="left" vertical="center" shrinkToFit="1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center" shrinkToFit="1"/>
    </xf>
    <xf numFmtId="0" fontId="14" fillId="5" borderId="3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0" fillId="0" borderId="31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shrinkToFi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495822</xdr:colOff>
      <xdr:row>0</xdr:row>
      <xdr:rowOff>208767</xdr:rowOff>
    </xdr:from>
    <xdr:to>
      <xdr:col>10</xdr:col>
      <xdr:colOff>381000</xdr:colOff>
      <xdr:row>3</xdr:row>
      <xdr:rowOff>78287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2992CB-327C-60E5-975C-7A2746019963}"/>
            </a:ext>
          </a:extLst>
        </xdr:cNvPr>
        <xdr:cNvSpPr/>
      </xdr:nvSpPr>
      <xdr:spPr>
        <a:xfrm>
          <a:off x="5144022" y="208767"/>
          <a:ext cx="1078978" cy="63152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男：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Male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女：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Female</a:t>
          </a:r>
        </a:p>
      </xdr:txBody>
    </xdr:sp>
    <xdr:clientData/>
  </xdr:twoCellAnchor>
  <xdr:twoCellAnchor>
    <xdr:from>
      <xdr:col>7</xdr:col>
      <xdr:colOff>26096</xdr:colOff>
      <xdr:row>2</xdr:row>
      <xdr:rowOff>67327</xdr:rowOff>
    </xdr:from>
    <xdr:to>
      <xdr:col>8</xdr:col>
      <xdr:colOff>495822</xdr:colOff>
      <xdr:row>4</xdr:row>
      <xdr:rowOff>52192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DAF8B51-5048-F789-DFE6-04F627395D53}"/>
            </a:ext>
          </a:extLst>
        </xdr:cNvPr>
        <xdr:cNvCxnSpPr>
          <a:stCxn id="2" idx="1"/>
        </xdr:cNvCxnSpPr>
      </xdr:nvCxnSpPr>
      <xdr:spPr>
        <a:xfrm flipH="1">
          <a:off x="4077396" y="524527"/>
          <a:ext cx="1066626" cy="46746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530789</xdr:colOff>
      <xdr:row>41</xdr:row>
      <xdr:rowOff>1</xdr:rowOff>
    </xdr:from>
    <xdr:to>
      <xdr:col>18</xdr:col>
      <xdr:colOff>378390</xdr:colOff>
      <xdr:row>42</xdr:row>
      <xdr:rowOff>104385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3127F3E2-4D52-AD16-32DA-9A43FED90830}"/>
            </a:ext>
          </a:extLst>
        </xdr:cNvPr>
        <xdr:cNvGrpSpPr/>
      </xdr:nvGrpSpPr>
      <xdr:grpSpPr>
        <a:xfrm>
          <a:off x="5775889" y="8343901"/>
          <a:ext cx="1422401" cy="371084"/>
          <a:chOff x="6271885" y="8911748"/>
          <a:chExt cx="1596026" cy="365342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34E289F-B565-4AEC-AA61-53A41BCA9816}"/>
              </a:ext>
            </a:extLst>
          </xdr:cNvPr>
          <xdr:cNvSpPr/>
        </xdr:nvSpPr>
        <xdr:spPr>
          <a:xfrm>
            <a:off x="7085034" y="8911748"/>
            <a:ext cx="782877" cy="365342"/>
          </a:xfrm>
          <a:prstGeom prst="rect">
            <a:avLst/>
          </a:prstGeom>
          <a:solidFill>
            <a:schemeClr val="tx2">
              <a:lumMod val="25000"/>
              <a:lumOff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校印</a:t>
            </a:r>
            <a:endPara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A3AF08EE-E202-4A38-8F56-249BB5A0CB32}"/>
              </a:ext>
            </a:extLst>
          </xdr:cNvPr>
          <xdr:cNvCxnSpPr/>
        </xdr:nvCxnSpPr>
        <xdr:spPr>
          <a:xfrm flipH="1" flipV="1">
            <a:off x="6271885" y="9064146"/>
            <a:ext cx="813149" cy="417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12947</xdr:colOff>
      <xdr:row>43</xdr:row>
      <xdr:rowOff>113257</xdr:rowOff>
    </xdr:from>
    <xdr:to>
      <xdr:col>19</xdr:col>
      <xdr:colOff>127000</xdr:colOff>
      <xdr:row>46</xdr:row>
      <xdr:rowOff>39142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C38B1BE8-BC79-44C6-89DE-704D5678FFB8}"/>
            </a:ext>
          </a:extLst>
        </xdr:cNvPr>
        <xdr:cNvGrpSpPr/>
      </xdr:nvGrpSpPr>
      <xdr:grpSpPr>
        <a:xfrm>
          <a:off x="5258047" y="8990557"/>
          <a:ext cx="2311153" cy="522785"/>
          <a:chOff x="5871625" y="8833459"/>
          <a:chExt cx="2222348" cy="539139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2CC031D0-675A-7657-49A7-5800CCC22667}"/>
              </a:ext>
            </a:extLst>
          </xdr:cNvPr>
          <xdr:cNvSpPr/>
        </xdr:nvSpPr>
        <xdr:spPr>
          <a:xfrm>
            <a:off x="6542730" y="8833459"/>
            <a:ext cx="1551243" cy="539139"/>
          </a:xfrm>
          <a:prstGeom prst="rect">
            <a:avLst/>
          </a:prstGeom>
          <a:solidFill>
            <a:schemeClr val="tx2">
              <a:lumMod val="25000"/>
              <a:lumOff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校長先生直筆の署名</a:t>
            </a:r>
            <a:endPara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BC3F9D70-9236-28AF-7D8B-44D9262F2B63}"/>
              </a:ext>
            </a:extLst>
          </xdr:cNvPr>
          <xdr:cNvCxnSpPr/>
        </xdr:nvCxnSpPr>
        <xdr:spPr>
          <a:xfrm flipH="1">
            <a:off x="5871625" y="9059449"/>
            <a:ext cx="670889" cy="4697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26089</xdr:colOff>
      <xdr:row>37</xdr:row>
      <xdr:rowOff>117432</xdr:rowOff>
    </xdr:from>
    <xdr:to>
      <xdr:col>18</xdr:col>
      <xdr:colOff>417533</xdr:colOff>
      <xdr:row>39</xdr:row>
      <xdr:rowOff>104384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20F9FB9-4A3F-48A6-B82A-892646D6CF6E}"/>
            </a:ext>
          </a:extLst>
        </xdr:cNvPr>
        <xdr:cNvGrpSpPr/>
      </xdr:nvGrpSpPr>
      <xdr:grpSpPr>
        <a:xfrm>
          <a:off x="5271189" y="7635832"/>
          <a:ext cx="1966244" cy="367952"/>
          <a:chOff x="6271885" y="8911748"/>
          <a:chExt cx="1596026" cy="365342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EDCCF240-6628-B4B9-3BA2-BEF0B93DE3AE}"/>
              </a:ext>
            </a:extLst>
          </xdr:cNvPr>
          <xdr:cNvSpPr/>
        </xdr:nvSpPr>
        <xdr:spPr>
          <a:xfrm>
            <a:off x="7085034" y="8911748"/>
            <a:ext cx="782877" cy="365342"/>
          </a:xfrm>
          <a:prstGeom prst="rect">
            <a:avLst/>
          </a:prstGeom>
          <a:solidFill>
            <a:schemeClr val="tx2">
              <a:lumMod val="25000"/>
              <a:lumOff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月／日</a:t>
            </a:r>
            <a:r>
              <a:rPr kumimoji="1" lang="en-US" altLang="ja-JP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, </a:t>
            </a:r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年</a:t>
            </a:r>
            <a:endPara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FF9BCF9A-9F73-7DE3-EF39-8286B5EC083C}"/>
              </a:ext>
            </a:extLst>
          </xdr:cNvPr>
          <xdr:cNvCxnSpPr/>
        </xdr:nvCxnSpPr>
        <xdr:spPr>
          <a:xfrm flipH="1" flipV="1">
            <a:off x="6271885" y="9064146"/>
            <a:ext cx="813149" cy="417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456679</xdr:colOff>
      <xdr:row>3</xdr:row>
      <xdr:rowOff>139355</xdr:rowOff>
    </xdr:from>
    <xdr:to>
      <xdr:col>18</xdr:col>
      <xdr:colOff>555624</xdr:colOff>
      <xdr:row>6</xdr:row>
      <xdr:rowOff>130480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3B559AE7-2089-42C9-AE0B-C475D5B63EB2}"/>
            </a:ext>
          </a:extLst>
        </xdr:cNvPr>
        <xdr:cNvGrpSpPr/>
      </xdr:nvGrpSpPr>
      <xdr:grpSpPr>
        <a:xfrm>
          <a:off x="5701779" y="901355"/>
          <a:ext cx="1673745" cy="575325"/>
          <a:chOff x="6829722" y="8911748"/>
          <a:chExt cx="1379922" cy="565234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E30FE150-4E2E-E445-94B0-77F527708630}"/>
              </a:ext>
            </a:extLst>
          </xdr:cNvPr>
          <xdr:cNvSpPr/>
        </xdr:nvSpPr>
        <xdr:spPr>
          <a:xfrm>
            <a:off x="7085034" y="8911748"/>
            <a:ext cx="1124610" cy="565234"/>
          </a:xfrm>
          <a:prstGeom prst="rect">
            <a:avLst/>
          </a:prstGeom>
          <a:solidFill>
            <a:schemeClr val="tx2">
              <a:lumMod val="25000"/>
              <a:lumOff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生年月日</a:t>
            </a:r>
            <a:br>
              <a:rPr kumimoji="1" lang="en-US" altLang="ja-JP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</a:br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（月／日</a:t>
            </a:r>
            <a:r>
              <a:rPr kumimoji="1" lang="en-US" altLang="ja-JP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, </a:t>
            </a:r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年）</a:t>
            </a:r>
            <a:endPara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690BDC93-9546-8089-7452-430CF1EF8A55}"/>
              </a:ext>
            </a:extLst>
          </xdr:cNvPr>
          <xdr:cNvCxnSpPr/>
        </xdr:nvCxnSpPr>
        <xdr:spPr>
          <a:xfrm flipH="1">
            <a:off x="6829722" y="9068322"/>
            <a:ext cx="255312" cy="4174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208767</xdr:colOff>
      <xdr:row>33</xdr:row>
      <xdr:rowOff>117432</xdr:rowOff>
    </xdr:from>
    <xdr:to>
      <xdr:col>10</xdr:col>
      <xdr:colOff>652397</xdr:colOff>
      <xdr:row>33</xdr:row>
      <xdr:rowOff>117432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6C0F12D2-15F4-4916-8C5D-8CAA31EFB982}"/>
            </a:ext>
          </a:extLst>
        </xdr:cNvPr>
        <xdr:cNvCxnSpPr/>
      </xdr:nvCxnSpPr>
      <xdr:spPr>
        <a:xfrm flipH="1">
          <a:off x="6602260" y="6941507"/>
          <a:ext cx="44363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204591</xdr:colOff>
      <xdr:row>34</xdr:row>
      <xdr:rowOff>113257</xdr:rowOff>
    </xdr:from>
    <xdr:to>
      <xdr:col>10</xdr:col>
      <xdr:colOff>648221</xdr:colOff>
      <xdr:row>34</xdr:row>
      <xdr:rowOff>113257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3964E8B8-E074-44C1-A81F-115F0AA0A719}"/>
            </a:ext>
          </a:extLst>
        </xdr:cNvPr>
        <xdr:cNvCxnSpPr/>
      </xdr:nvCxnSpPr>
      <xdr:spPr>
        <a:xfrm flipH="1">
          <a:off x="6598084" y="7146099"/>
          <a:ext cx="44363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208767</xdr:colOff>
      <xdr:row>35</xdr:row>
      <xdr:rowOff>104381</xdr:rowOff>
    </xdr:from>
    <xdr:to>
      <xdr:col>10</xdr:col>
      <xdr:colOff>652397</xdr:colOff>
      <xdr:row>35</xdr:row>
      <xdr:rowOff>104381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92A9959-850E-4C75-9B38-109344EB6CDB}"/>
            </a:ext>
          </a:extLst>
        </xdr:cNvPr>
        <xdr:cNvCxnSpPr/>
      </xdr:nvCxnSpPr>
      <xdr:spPr>
        <a:xfrm flipH="1">
          <a:off x="6602260" y="7345991"/>
          <a:ext cx="44363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206375</xdr:colOff>
      <xdr:row>36</xdr:row>
      <xdr:rowOff>101557</xdr:rowOff>
    </xdr:from>
    <xdr:to>
      <xdr:col>5</xdr:col>
      <xdr:colOff>476250</xdr:colOff>
      <xdr:row>37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2B36D40-4275-404A-AD3D-2DBD9B6D2EBA}"/>
            </a:ext>
          </a:extLst>
        </xdr:cNvPr>
        <xdr:cNvSpPr/>
      </xdr:nvSpPr>
      <xdr:spPr>
        <a:xfrm>
          <a:off x="1381125" y="7467557"/>
          <a:ext cx="2222500" cy="279443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貴校名称の英語表記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2</xdr:col>
      <xdr:colOff>412750</xdr:colOff>
      <xdr:row>39</xdr:row>
      <xdr:rowOff>222250</xdr:rowOff>
    </xdr:from>
    <xdr:to>
      <xdr:col>6</xdr:col>
      <xdr:colOff>31750</xdr:colOff>
      <xdr:row>41</xdr:row>
      <xdr:rowOff>57193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310B55E-D314-4BDC-90CF-C540A146A0B3}"/>
            </a:ext>
          </a:extLst>
        </xdr:cNvPr>
        <xdr:cNvSpPr/>
      </xdr:nvSpPr>
      <xdr:spPr>
        <a:xfrm>
          <a:off x="1587500" y="8191500"/>
          <a:ext cx="2222500" cy="279443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貴校所在地の英語表記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476250</xdr:colOff>
      <xdr:row>42</xdr:row>
      <xdr:rowOff>206376</xdr:rowOff>
    </xdr:from>
    <xdr:to>
      <xdr:col>5</xdr:col>
      <xdr:colOff>428625</xdr:colOff>
      <xdr:row>44</xdr:row>
      <xdr:rowOff>15875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6B8BD7-FBD3-47AC-AAA1-F4FD882E3CE0}"/>
            </a:ext>
          </a:extLst>
        </xdr:cNvPr>
        <xdr:cNvSpPr/>
      </xdr:nvSpPr>
      <xdr:spPr>
        <a:xfrm>
          <a:off x="1000125" y="8890001"/>
          <a:ext cx="2555875" cy="253999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校長先生の御名前の英語表記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12510;&#12452;&#12489;&#12521;&#12452;&#12502;/&#65298;&#65294;&#22269;&#38555;&#12467;&#12540;&#12473;/2024&#24180;&#24230;&#65288;&#24341;&#32153;&#12366;&#20250;&#35696;&#36039;&#26009;&#21547;&#12416;&#65289;/&#30041;&#23398;&#38306;&#20418;&#26360;&#39006;/&#25104;&#32318;&#31080;/&#22269;B&#12459;&#12490;&#12480;&#30041;&#23398;&#26360;&#39006;_&#20013;&#23398;&#25104;&#32318;&#20837;&#21147;2024.xlsm" TargetMode="External"/><Relationship Id="rId2" Type="http://schemas.openxmlformats.org/officeDocument/2006/relationships/externalLinkPath" Target="file:///G:\&#12510;&#12452;&#12489;&#12521;&#12452;&#12502;\&#65298;&#65294;&#22269;&#38555;&#12467;&#12540;&#12473;\2024&#24180;&#24230;&#65288;&#24341;&#32153;&#12366;&#20250;&#35696;&#36039;&#26009;&#21547;&#12416;&#65289;\&#30041;&#23398;&#38306;&#20418;&#26360;&#39006;\&#25104;&#32318;&#31080;\&#22269;B&#12459;&#12490;&#12480;&#30041;&#23398;&#26360;&#39006;_&#20013;&#23398;&#25104;&#32318;&#20837;&#21147;2024.xlsm" TargetMode="External"/><Relationship Id="rId1" Type="http://schemas.openxmlformats.org/officeDocument/2006/relationships/externalLinkPath" Target="/&#12510;&#12452;&#12489;&#12521;&#12452;&#12502;/&#65298;&#65294;&#22269;&#38555;&#12467;&#12540;&#12473;/2024&#24180;&#24230;&#65288;&#24341;&#32153;&#12366;&#20250;&#35696;&#36039;&#26009;&#21547;&#12416;&#65289;/&#30041;&#23398;&#38306;&#20418;&#26360;&#39006;/&#25104;&#32318;&#31080;/&#22269;B&#12459;&#12490;&#12480;&#30041;&#23398;&#26360;&#39006;_&#20013;&#23398;&#25104;&#32318;&#20837;&#21147;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成績票"/>
      <sheetName val="成績データ入力"/>
    </sheetNames>
    <sheetDataSet>
      <sheetData sheetId="0"/>
      <sheetData sheetId="1">
        <row r="2">
          <cell r="A2" t="str">
            <v>Data No</v>
          </cell>
          <cell r="B2" t="str">
            <v>Name</v>
          </cell>
          <cell r="C2" t="str">
            <v>Sex</v>
          </cell>
          <cell r="D2" t="str">
            <v>Age</v>
          </cell>
          <cell r="E2" t="str">
            <v>Date of Admission</v>
          </cell>
          <cell r="F2" t="str">
            <v>Date of Graduation</v>
          </cell>
        </row>
        <row r="3">
          <cell r="A3"/>
          <cell r="B3"/>
          <cell r="C3"/>
          <cell r="D3"/>
          <cell r="E3"/>
          <cell r="F3"/>
        </row>
        <row r="4">
          <cell r="A4"/>
          <cell r="B4"/>
          <cell r="C4"/>
          <cell r="D4"/>
          <cell r="E4"/>
          <cell r="F4"/>
        </row>
        <row r="5">
          <cell r="A5">
            <v>1</v>
          </cell>
          <cell r="B5" t="str">
            <v>Ura Hirokatsu</v>
          </cell>
          <cell r="C5" t="str">
            <v>Male</v>
          </cell>
          <cell r="D5">
            <v>16</v>
          </cell>
          <cell r="E5">
            <v>45383</v>
          </cell>
          <cell r="F5">
            <v>46477</v>
          </cell>
        </row>
        <row r="6">
          <cell r="A6">
            <v>2</v>
          </cell>
          <cell r="B6" t="str">
            <v xml:space="preserve">Uwazumi Ryusei </v>
          </cell>
          <cell r="C6" t="str">
            <v>Male</v>
          </cell>
          <cell r="D6">
            <v>16</v>
          </cell>
          <cell r="E6">
            <v>45383</v>
          </cell>
          <cell r="F6">
            <v>46477</v>
          </cell>
        </row>
        <row r="7">
          <cell r="A7">
            <v>3</v>
          </cell>
          <cell r="B7" t="str">
            <v>Kanamoto Mayu</v>
          </cell>
          <cell r="C7" t="str">
            <v>Female</v>
          </cell>
          <cell r="D7">
            <v>15</v>
          </cell>
          <cell r="E7">
            <v>45383</v>
          </cell>
          <cell r="F7">
            <v>46477</v>
          </cell>
        </row>
        <row r="8">
          <cell r="A8">
            <v>4</v>
          </cell>
          <cell r="B8" t="str">
            <v>Kawakita Haruto</v>
          </cell>
          <cell r="C8" t="str">
            <v>Male</v>
          </cell>
          <cell r="D8">
            <v>15</v>
          </cell>
          <cell r="E8">
            <v>45383</v>
          </cell>
          <cell r="F8">
            <v>46477</v>
          </cell>
        </row>
        <row r="9">
          <cell r="A9">
            <v>5</v>
          </cell>
          <cell r="B9" t="str">
            <v>Kiriyama Tatsuya</v>
          </cell>
          <cell r="C9" t="str">
            <v>Male</v>
          </cell>
          <cell r="D9">
            <v>15</v>
          </cell>
          <cell r="E9">
            <v>45383</v>
          </cell>
          <cell r="F9">
            <v>46477</v>
          </cell>
        </row>
        <row r="10">
          <cell r="A10">
            <v>6</v>
          </cell>
          <cell r="B10" t="str">
            <v>Shigi Haruta</v>
          </cell>
          <cell r="C10" t="str">
            <v>Male</v>
          </cell>
          <cell r="D10">
            <v>16</v>
          </cell>
          <cell r="E10">
            <v>45383</v>
          </cell>
          <cell r="F10">
            <v>46477</v>
          </cell>
        </row>
        <row r="11">
          <cell r="A11">
            <v>7</v>
          </cell>
          <cell r="B11" t="str">
            <v>Shibata Sara</v>
          </cell>
          <cell r="C11" t="str">
            <v>Female</v>
          </cell>
          <cell r="D11">
            <v>15</v>
          </cell>
          <cell r="E11">
            <v>45383</v>
          </cell>
          <cell r="F11">
            <v>46477</v>
          </cell>
        </row>
        <row r="12">
          <cell r="A12">
            <v>8</v>
          </cell>
          <cell r="B12" t="str">
            <v>Shu Jo</v>
          </cell>
          <cell r="C12" t="str">
            <v>Female</v>
          </cell>
          <cell r="D12">
            <v>16</v>
          </cell>
          <cell r="E12">
            <v>45383</v>
          </cell>
          <cell r="F12">
            <v>46477</v>
          </cell>
        </row>
        <row r="13">
          <cell r="A13">
            <v>9</v>
          </cell>
          <cell r="B13" t="str">
            <v>Chihara Nana</v>
          </cell>
          <cell r="C13" t="str">
            <v>Female</v>
          </cell>
          <cell r="D13">
            <v>15</v>
          </cell>
          <cell r="E13">
            <v>45383</v>
          </cell>
          <cell r="F13">
            <v>46477</v>
          </cell>
        </row>
        <row r="14">
          <cell r="A14">
            <v>10</v>
          </cell>
          <cell r="B14" t="str">
            <v>Tsutsumi Kohana</v>
          </cell>
          <cell r="C14" t="str">
            <v>Female</v>
          </cell>
          <cell r="D14">
            <v>15</v>
          </cell>
          <cell r="E14">
            <v>45383</v>
          </cell>
          <cell r="F14">
            <v>46477</v>
          </cell>
        </row>
        <row r="15">
          <cell r="A15">
            <v>11</v>
          </cell>
          <cell r="B15" t="str">
            <v>Namikawa Jun</v>
          </cell>
          <cell r="C15" t="str">
            <v>Male</v>
          </cell>
          <cell r="D15">
            <v>16</v>
          </cell>
          <cell r="E15">
            <v>45383</v>
          </cell>
          <cell r="F15">
            <v>46477</v>
          </cell>
        </row>
        <row r="16">
          <cell r="A16">
            <v>12</v>
          </cell>
          <cell r="B16" t="str">
            <v>Nibu Kokomi</v>
          </cell>
          <cell r="C16" t="str">
            <v>Female</v>
          </cell>
          <cell r="D16">
            <v>16</v>
          </cell>
          <cell r="E16">
            <v>45383</v>
          </cell>
          <cell r="F16">
            <v>46477</v>
          </cell>
        </row>
        <row r="17">
          <cell r="A17">
            <v>13</v>
          </cell>
          <cell r="B17" t="str">
            <v>Noda Momona</v>
          </cell>
          <cell r="C17" t="str">
            <v>Female</v>
          </cell>
          <cell r="D17">
            <v>16</v>
          </cell>
          <cell r="E17">
            <v>45383</v>
          </cell>
          <cell r="F17">
            <v>46477</v>
          </cell>
        </row>
        <row r="18">
          <cell r="A18">
            <v>14</v>
          </cell>
          <cell r="B18" t="str">
            <v>Mako Yuka</v>
          </cell>
          <cell r="C18" t="str">
            <v>Female</v>
          </cell>
          <cell r="D18">
            <v>16</v>
          </cell>
          <cell r="E18">
            <v>45383</v>
          </cell>
          <cell r="F18">
            <v>46477</v>
          </cell>
        </row>
        <row r="19">
          <cell r="A19">
            <v>15</v>
          </cell>
          <cell r="B19" t="str">
            <v>Mukai Hajime</v>
          </cell>
          <cell r="C19" t="str">
            <v>Male</v>
          </cell>
          <cell r="D19">
            <v>15</v>
          </cell>
          <cell r="E19">
            <v>45383</v>
          </cell>
          <cell r="F19">
            <v>46477</v>
          </cell>
        </row>
        <row r="20">
          <cell r="A20">
            <v>16</v>
          </cell>
          <cell r="B20" t="str">
            <v>Yamaguchi Taichi</v>
          </cell>
          <cell r="C20" t="str">
            <v>Male</v>
          </cell>
          <cell r="D20">
            <v>16</v>
          </cell>
          <cell r="E20">
            <v>45383</v>
          </cell>
          <cell r="F20">
            <v>46477</v>
          </cell>
        </row>
        <row r="21">
          <cell r="A21">
            <v>17</v>
          </cell>
          <cell r="B21" t="str">
            <v>Yamashita Sota</v>
          </cell>
          <cell r="C21" t="str">
            <v>Male</v>
          </cell>
          <cell r="D21">
            <v>16</v>
          </cell>
          <cell r="E21">
            <v>45383</v>
          </cell>
          <cell r="F21">
            <v>46477</v>
          </cell>
        </row>
        <row r="22">
          <cell r="A22">
            <v>18</v>
          </cell>
          <cell r="B22" t="str">
            <v>Yamamoto Shiori</v>
          </cell>
          <cell r="C22" t="str">
            <v>Female</v>
          </cell>
          <cell r="D22">
            <v>15</v>
          </cell>
          <cell r="E22">
            <v>45383</v>
          </cell>
          <cell r="F22">
            <v>46477</v>
          </cell>
        </row>
        <row r="23">
          <cell r="A23">
            <v>19</v>
          </cell>
          <cell r="B23" t="str">
            <v>Ota Saho</v>
          </cell>
          <cell r="C23" t="str">
            <v>Female</v>
          </cell>
          <cell r="D23">
            <v>15</v>
          </cell>
          <cell r="E23">
            <v>45383</v>
          </cell>
          <cell r="F23">
            <v>46477</v>
          </cell>
        </row>
        <row r="24">
          <cell r="A24">
            <v>20</v>
          </cell>
          <cell r="B24" t="str">
            <v>Kawai Akane</v>
          </cell>
          <cell r="C24" t="str">
            <v>Female</v>
          </cell>
          <cell r="D24">
            <v>16</v>
          </cell>
          <cell r="E24">
            <v>45383</v>
          </cell>
          <cell r="F24">
            <v>46477</v>
          </cell>
        </row>
        <row r="25">
          <cell r="A25">
            <v>21</v>
          </cell>
          <cell r="B25" t="str">
            <v>Kawabata Himari</v>
          </cell>
          <cell r="C25" t="str">
            <v>Female</v>
          </cell>
          <cell r="D25">
            <v>16</v>
          </cell>
          <cell r="E25">
            <v>45383</v>
          </cell>
          <cell r="F25">
            <v>46477</v>
          </cell>
        </row>
        <row r="26">
          <cell r="A26">
            <v>22</v>
          </cell>
          <cell r="B26" t="str">
            <v>Kimura Futaba</v>
          </cell>
          <cell r="C26" t="str">
            <v>Female</v>
          </cell>
          <cell r="D26">
            <v>16</v>
          </cell>
          <cell r="E26">
            <v>45383</v>
          </cell>
          <cell r="F26">
            <v>46477</v>
          </cell>
        </row>
        <row r="27">
          <cell r="A27">
            <v>23</v>
          </cell>
          <cell r="B27" t="str">
            <v>Kobayashi Suzuna</v>
          </cell>
          <cell r="C27" t="str">
            <v>Female</v>
          </cell>
          <cell r="D27">
            <v>16</v>
          </cell>
          <cell r="E27">
            <v>45383</v>
          </cell>
          <cell r="F27">
            <v>46477</v>
          </cell>
        </row>
        <row r="28">
          <cell r="A28">
            <v>24</v>
          </cell>
          <cell r="B28" t="str">
            <v>Sakano Rinka</v>
          </cell>
          <cell r="C28" t="str">
            <v>Female</v>
          </cell>
          <cell r="D28">
            <v>16</v>
          </cell>
          <cell r="E28">
            <v>45383</v>
          </cell>
          <cell r="F28">
            <v>46477</v>
          </cell>
        </row>
        <row r="29">
          <cell r="A29">
            <v>25</v>
          </cell>
          <cell r="B29" t="str">
            <v xml:space="preserve">Domae Haruto </v>
          </cell>
          <cell r="C29" t="str">
            <v>Male</v>
          </cell>
          <cell r="D29">
            <v>15</v>
          </cell>
          <cell r="E29">
            <v>45383</v>
          </cell>
          <cell r="F29">
            <v>46477</v>
          </cell>
        </row>
        <row r="30">
          <cell r="A30">
            <v>26</v>
          </cell>
          <cell r="B30" t="str">
            <v>Nagatsuji Rin</v>
          </cell>
          <cell r="C30" t="str">
            <v>Female</v>
          </cell>
          <cell r="D30">
            <v>16</v>
          </cell>
          <cell r="E30">
            <v>45383</v>
          </cell>
          <cell r="F30">
            <v>46477</v>
          </cell>
        </row>
        <row r="31">
          <cell r="A31">
            <v>27</v>
          </cell>
          <cell r="B31" t="str">
            <v>Namgyal Yoeki Pem</v>
          </cell>
          <cell r="C31" t="str">
            <v>Female</v>
          </cell>
          <cell r="D31">
            <v>16</v>
          </cell>
          <cell r="E31">
            <v>45383</v>
          </cell>
          <cell r="F31">
            <v>46477</v>
          </cell>
        </row>
        <row r="32">
          <cell r="A32">
            <v>28</v>
          </cell>
          <cell r="B32" t="str">
            <v>Naruse Hikari</v>
          </cell>
          <cell r="C32" t="str">
            <v>Female</v>
          </cell>
          <cell r="D32">
            <v>16</v>
          </cell>
          <cell r="E32">
            <v>45383</v>
          </cell>
          <cell r="F32">
            <v>46477</v>
          </cell>
        </row>
        <row r="33">
          <cell r="A33">
            <v>29</v>
          </cell>
          <cell r="B33" t="str">
            <v>Matsuda Saki</v>
          </cell>
          <cell r="C33" t="str">
            <v>Female</v>
          </cell>
          <cell r="D33">
            <v>16</v>
          </cell>
          <cell r="E33">
            <v>45383</v>
          </cell>
          <cell r="F33">
            <v>46477</v>
          </cell>
        </row>
        <row r="34">
          <cell r="A34">
            <v>30</v>
          </cell>
          <cell r="B34" t="str">
            <v>Murashima Mika</v>
          </cell>
          <cell r="C34" t="str">
            <v>Female</v>
          </cell>
          <cell r="D34">
            <v>16</v>
          </cell>
          <cell r="E34">
            <v>45383</v>
          </cell>
          <cell r="F34">
            <v>46477</v>
          </cell>
        </row>
        <row r="35">
          <cell r="A35">
            <v>31</v>
          </cell>
          <cell r="B35" t="str">
            <v>Morio Ayaka</v>
          </cell>
          <cell r="C35" t="str">
            <v>Female</v>
          </cell>
          <cell r="D35">
            <v>18</v>
          </cell>
          <cell r="E35">
            <v>44652</v>
          </cell>
          <cell r="F35">
            <v>46477</v>
          </cell>
        </row>
        <row r="36">
          <cell r="A36">
            <v>32</v>
          </cell>
          <cell r="B36" t="str">
            <v>Yano Ruka</v>
          </cell>
          <cell r="C36" t="str">
            <v>Female</v>
          </cell>
          <cell r="D36">
            <v>15</v>
          </cell>
          <cell r="E36">
            <v>45383</v>
          </cell>
          <cell r="F36">
            <v>46477</v>
          </cell>
        </row>
        <row r="37">
          <cell r="A37">
            <v>33</v>
          </cell>
          <cell r="B37" t="str">
            <v>Yamamoto Naotaro</v>
          </cell>
          <cell r="C37" t="str">
            <v>Male</v>
          </cell>
          <cell r="D37">
            <v>16</v>
          </cell>
          <cell r="E37">
            <v>45383</v>
          </cell>
          <cell r="F37">
            <v>46477</v>
          </cell>
        </row>
        <row r="38">
          <cell r="A38">
            <v>34</v>
          </cell>
          <cell r="B38" t="str">
            <v>Yoshii Issei</v>
          </cell>
          <cell r="C38" t="str">
            <v>Male</v>
          </cell>
          <cell r="D38">
            <v>16</v>
          </cell>
          <cell r="E38">
            <v>45383</v>
          </cell>
          <cell r="F38">
            <v>46477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6B34-EEE7-42FF-B547-5FF857182374}">
  <sheetPr codeName="Sheet2"/>
  <dimension ref="A1:T45"/>
  <sheetViews>
    <sheetView tabSelected="1" view="pageBreakPreview" zoomScale="60" zoomScaleNormal="73" workbookViewId="0">
      <selection activeCell="S14" sqref="S14"/>
    </sheetView>
  </sheetViews>
  <sheetFormatPr defaultColWidth="9" defaultRowHeight="13.8" x14ac:dyDescent="0.2"/>
  <cols>
    <col min="1" max="1" width="6.88671875" style="1" customWidth="1"/>
    <col min="2" max="10" width="8.6640625" style="1" customWidth="1"/>
    <col min="11" max="11" width="9" style="1"/>
    <col min="12" max="12" width="5.21875" style="1" customWidth="1"/>
    <col min="13" max="13" width="10.33203125" style="1" hidden="1" customWidth="1"/>
    <col min="14" max="15" width="9" style="1" hidden="1" customWidth="1"/>
    <col min="16" max="16" width="11.6640625" style="1" hidden="1" customWidth="1"/>
    <col min="17" max="17" width="14.88671875" style="1" hidden="1" customWidth="1"/>
    <col min="18" max="18" width="0" style="1" hidden="1" customWidth="1"/>
    <col min="19" max="16384" width="9" style="1"/>
  </cols>
  <sheetData>
    <row r="1" spans="1:18" ht="18" customHeight="1" x14ac:dyDescent="0.2">
      <c r="A1" s="83" t="s">
        <v>35</v>
      </c>
      <c r="B1" s="83"/>
      <c r="C1" s="83"/>
      <c r="D1" s="83"/>
      <c r="E1" s="83"/>
      <c r="F1" s="83"/>
      <c r="G1" s="83"/>
      <c r="H1" s="83"/>
      <c r="I1" s="83"/>
      <c r="J1" s="83"/>
    </row>
    <row r="2" spans="1:18" ht="18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M2" s="1" t="e">
        <f>VLOOKUP(#REF!,[1]成績データ入力!A:F,2,FALSE)</f>
        <v>#REF!</v>
      </c>
      <c r="N2" s="1" t="e">
        <f>VLOOKUP(#REF!,[1]成績データ入力!A:F,3,FALSE)</f>
        <v>#REF!</v>
      </c>
      <c r="O2" s="1" t="e">
        <f>VLOOKUP(#REF!,[1]成績データ入力!A:F,4,FALSE)</f>
        <v>#REF!</v>
      </c>
      <c r="P2" s="2" t="e">
        <f>VLOOKUP(#REF!,[1]成績データ入力!A:F,5,FALSE)</f>
        <v>#REF!</v>
      </c>
      <c r="Q2" s="2" t="e">
        <f>VLOOKUP(#REF!,[1]成績データ入力!A:F,6,FALSE)</f>
        <v>#REF!</v>
      </c>
    </row>
    <row r="3" spans="1:18" ht="24" customHeight="1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18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8" ht="15.6" x14ac:dyDescent="0.2">
      <c r="A5" s="40" t="s">
        <v>1</v>
      </c>
      <c r="B5" s="40"/>
      <c r="C5" s="41" t="s">
        <v>33</v>
      </c>
      <c r="D5" s="41"/>
      <c r="E5" s="41"/>
      <c r="F5" s="6" t="s">
        <v>2</v>
      </c>
      <c r="G5" s="35" t="s">
        <v>34</v>
      </c>
      <c r="H5" s="6" t="s">
        <v>36</v>
      </c>
      <c r="I5" s="41"/>
      <c r="J5" s="41"/>
      <c r="M5" s="8"/>
      <c r="N5" s="8"/>
    </row>
    <row r="6" spans="1:18" ht="15.6" x14ac:dyDescent="0.2">
      <c r="A6" s="4"/>
      <c r="B6" s="4"/>
      <c r="C6" s="9"/>
      <c r="D6" s="9"/>
      <c r="E6" s="9"/>
      <c r="F6" s="4"/>
      <c r="G6" s="6"/>
      <c r="H6" s="9"/>
      <c r="I6" s="6"/>
      <c r="J6" s="9"/>
      <c r="L6" s="10"/>
      <c r="M6" s="8"/>
      <c r="N6" s="8"/>
    </row>
    <row r="7" spans="1:18" ht="15.6" x14ac:dyDescent="0.2">
      <c r="A7" s="40" t="s">
        <v>3</v>
      </c>
      <c r="B7" s="40"/>
      <c r="C7" s="42">
        <v>44652</v>
      </c>
      <c r="D7" s="42"/>
      <c r="E7" s="9"/>
      <c r="F7" s="40" t="s">
        <v>4</v>
      </c>
      <c r="G7" s="40"/>
      <c r="H7" s="42">
        <v>45747</v>
      </c>
      <c r="I7" s="43"/>
      <c r="J7" s="9"/>
      <c r="L7" s="10"/>
      <c r="M7" s="8"/>
      <c r="N7" s="8"/>
    </row>
    <row r="8" spans="1:18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M8" s="11"/>
      <c r="N8" s="8"/>
    </row>
    <row r="9" spans="1:18" ht="14.4" thickBot="1" x14ac:dyDescent="0.25">
      <c r="A9" s="40" t="s">
        <v>5</v>
      </c>
      <c r="B9" s="40"/>
      <c r="C9" s="40"/>
      <c r="D9" s="40"/>
      <c r="E9" s="40"/>
      <c r="F9" s="40"/>
      <c r="G9" s="40"/>
      <c r="H9" s="40"/>
      <c r="I9" s="40"/>
      <c r="J9" s="40"/>
    </row>
    <row r="10" spans="1:18" x14ac:dyDescent="0.2">
      <c r="A10" s="44"/>
      <c r="B10" s="47" t="s">
        <v>6</v>
      </c>
      <c r="C10" s="48"/>
      <c r="D10" s="49"/>
      <c r="E10" s="56">
        <v>7</v>
      </c>
      <c r="F10" s="58" t="s">
        <v>7</v>
      </c>
      <c r="G10" s="60">
        <v>8</v>
      </c>
      <c r="H10" s="58" t="s">
        <v>7</v>
      </c>
      <c r="I10" s="60">
        <v>9</v>
      </c>
      <c r="J10" s="65" t="s">
        <v>7</v>
      </c>
    </row>
    <row r="11" spans="1:18" x14ac:dyDescent="0.2">
      <c r="A11" s="45"/>
      <c r="B11" s="50"/>
      <c r="C11" s="51"/>
      <c r="D11" s="52"/>
      <c r="E11" s="57"/>
      <c r="F11" s="59"/>
      <c r="G11" s="61"/>
      <c r="H11" s="59"/>
      <c r="I11" s="61"/>
      <c r="J11" s="66"/>
    </row>
    <row r="12" spans="1:18" x14ac:dyDescent="0.2">
      <c r="A12" s="46"/>
      <c r="B12" s="53"/>
      <c r="C12" s="54"/>
      <c r="D12" s="55"/>
      <c r="E12" s="12" t="s">
        <v>8</v>
      </c>
      <c r="F12" s="13" t="s">
        <v>9</v>
      </c>
      <c r="G12" s="12" t="s">
        <v>8</v>
      </c>
      <c r="H12" s="13" t="s">
        <v>10</v>
      </c>
      <c r="I12" s="12" t="s">
        <v>8</v>
      </c>
      <c r="J12" s="14" t="s">
        <v>10</v>
      </c>
    </row>
    <row r="13" spans="1:18" ht="16.5" customHeight="1" x14ac:dyDescent="0.2">
      <c r="A13" s="15">
        <v>1</v>
      </c>
      <c r="B13" s="67" t="s">
        <v>41</v>
      </c>
      <c r="C13" s="68"/>
      <c r="D13" s="69"/>
      <c r="E13" s="17" t="s">
        <v>32</v>
      </c>
      <c r="F13" s="36">
        <v>5</v>
      </c>
      <c r="G13" s="17" t="s">
        <v>32</v>
      </c>
      <c r="H13" s="36">
        <v>5</v>
      </c>
      <c r="I13" s="17" t="s">
        <v>32</v>
      </c>
      <c r="J13" s="37">
        <v>5</v>
      </c>
      <c r="M13" s="1">
        <v>7</v>
      </c>
      <c r="N13" s="1">
        <v>8</v>
      </c>
      <c r="O13" s="1">
        <v>27</v>
      </c>
      <c r="P13" s="1">
        <v>28</v>
      </c>
      <c r="Q13" s="1">
        <v>47</v>
      </c>
      <c r="R13" s="1">
        <v>48</v>
      </c>
    </row>
    <row r="14" spans="1:18" ht="16.5" customHeight="1" x14ac:dyDescent="0.2">
      <c r="A14" s="15">
        <v>2</v>
      </c>
      <c r="B14" s="67" t="s">
        <v>42</v>
      </c>
      <c r="C14" s="68"/>
      <c r="D14" s="69"/>
      <c r="E14" s="17" t="s">
        <v>32</v>
      </c>
      <c r="F14" s="36">
        <v>5</v>
      </c>
      <c r="G14" s="17" t="s">
        <v>32</v>
      </c>
      <c r="H14" s="36">
        <v>5</v>
      </c>
      <c r="I14" s="17" t="s">
        <v>32</v>
      </c>
      <c r="J14" s="37">
        <v>5</v>
      </c>
      <c r="M14" s="1">
        <v>9</v>
      </c>
      <c r="N14" s="1">
        <v>10</v>
      </c>
      <c r="O14" s="1">
        <f>O13+2</f>
        <v>29</v>
      </c>
      <c r="P14" s="1">
        <f>P13+2</f>
        <v>30</v>
      </c>
      <c r="Q14" s="1">
        <f>Q13+2</f>
        <v>49</v>
      </c>
      <c r="R14" s="1">
        <f>R13+2</f>
        <v>50</v>
      </c>
    </row>
    <row r="15" spans="1:18" ht="16.5" customHeight="1" x14ac:dyDescent="0.2">
      <c r="A15" s="15">
        <v>3</v>
      </c>
      <c r="B15" s="67" t="s">
        <v>43</v>
      </c>
      <c r="C15" s="68"/>
      <c r="D15" s="69"/>
      <c r="E15" s="17" t="s">
        <v>32</v>
      </c>
      <c r="F15" s="36">
        <v>4</v>
      </c>
      <c r="G15" s="17" t="s">
        <v>32</v>
      </c>
      <c r="H15" s="36">
        <v>3</v>
      </c>
      <c r="I15" s="17" t="s">
        <v>32</v>
      </c>
      <c r="J15" s="37">
        <v>4</v>
      </c>
      <c r="M15" s="1">
        <f>M14+2</f>
        <v>11</v>
      </c>
      <c r="N15" s="1">
        <f>N14+2</f>
        <v>12</v>
      </c>
      <c r="O15" s="1">
        <f t="shared" ref="O15:R21" si="0">O14+2</f>
        <v>31</v>
      </c>
      <c r="P15" s="1">
        <f t="shared" si="0"/>
        <v>32</v>
      </c>
      <c r="Q15" s="1">
        <f t="shared" si="0"/>
        <v>51</v>
      </c>
      <c r="R15" s="1">
        <f t="shared" si="0"/>
        <v>52</v>
      </c>
    </row>
    <row r="16" spans="1:18" ht="16.5" customHeight="1" x14ac:dyDescent="0.2">
      <c r="A16" s="15">
        <v>4</v>
      </c>
      <c r="B16" s="67" t="s">
        <v>44</v>
      </c>
      <c r="C16" s="68"/>
      <c r="D16" s="69"/>
      <c r="E16" s="17" t="s">
        <v>32</v>
      </c>
      <c r="F16" s="36">
        <v>5</v>
      </c>
      <c r="G16" s="17" t="s">
        <v>32</v>
      </c>
      <c r="H16" s="36">
        <v>5</v>
      </c>
      <c r="I16" s="17" t="s">
        <v>32</v>
      </c>
      <c r="J16" s="37">
        <v>5</v>
      </c>
      <c r="M16" s="1">
        <f t="shared" ref="M16:N21" si="1">M15+2</f>
        <v>13</v>
      </c>
      <c r="N16" s="1">
        <f t="shared" si="1"/>
        <v>14</v>
      </c>
      <c r="O16" s="1">
        <f t="shared" si="0"/>
        <v>33</v>
      </c>
      <c r="P16" s="1">
        <f t="shared" si="0"/>
        <v>34</v>
      </c>
      <c r="Q16" s="1">
        <f t="shared" si="0"/>
        <v>53</v>
      </c>
      <c r="R16" s="1">
        <f t="shared" si="0"/>
        <v>54</v>
      </c>
    </row>
    <row r="17" spans="1:20" ht="16.5" customHeight="1" x14ac:dyDescent="0.2">
      <c r="A17" s="15">
        <v>5</v>
      </c>
      <c r="B17" s="67" t="s">
        <v>45</v>
      </c>
      <c r="C17" s="68"/>
      <c r="D17" s="69"/>
      <c r="E17" s="17" t="s">
        <v>32</v>
      </c>
      <c r="F17" s="36">
        <v>5</v>
      </c>
      <c r="G17" s="17" t="s">
        <v>32</v>
      </c>
      <c r="H17" s="36">
        <v>4</v>
      </c>
      <c r="I17" s="17" t="s">
        <v>32</v>
      </c>
      <c r="J17" s="37">
        <v>5</v>
      </c>
      <c r="M17" s="1">
        <f t="shared" si="1"/>
        <v>15</v>
      </c>
      <c r="N17" s="1">
        <f t="shared" si="1"/>
        <v>16</v>
      </c>
      <c r="O17" s="1">
        <f t="shared" si="0"/>
        <v>35</v>
      </c>
      <c r="P17" s="1">
        <f t="shared" si="0"/>
        <v>36</v>
      </c>
      <c r="Q17" s="1">
        <f t="shared" si="0"/>
        <v>55</v>
      </c>
      <c r="R17" s="1">
        <f t="shared" si="0"/>
        <v>56</v>
      </c>
    </row>
    <row r="18" spans="1:20" ht="16.5" customHeight="1" x14ac:dyDescent="0.2">
      <c r="A18" s="15">
        <v>6</v>
      </c>
      <c r="B18" s="67" t="s">
        <v>46</v>
      </c>
      <c r="C18" s="68"/>
      <c r="D18" s="69"/>
      <c r="E18" s="17" t="s">
        <v>32</v>
      </c>
      <c r="F18" s="36">
        <v>5</v>
      </c>
      <c r="G18" s="17" t="s">
        <v>32</v>
      </c>
      <c r="H18" s="36">
        <v>5</v>
      </c>
      <c r="I18" s="17" t="s">
        <v>32</v>
      </c>
      <c r="J18" s="37">
        <v>4</v>
      </c>
      <c r="M18" s="1">
        <f t="shared" si="1"/>
        <v>17</v>
      </c>
      <c r="N18" s="1">
        <f t="shared" si="1"/>
        <v>18</v>
      </c>
      <c r="O18" s="1">
        <f t="shared" si="0"/>
        <v>37</v>
      </c>
      <c r="P18" s="1">
        <f t="shared" si="0"/>
        <v>38</v>
      </c>
      <c r="Q18" s="1">
        <f t="shared" si="0"/>
        <v>57</v>
      </c>
      <c r="R18" s="1">
        <f t="shared" si="0"/>
        <v>58</v>
      </c>
    </row>
    <row r="19" spans="1:20" ht="16.5" customHeight="1" x14ac:dyDescent="0.2">
      <c r="A19" s="15">
        <v>7</v>
      </c>
      <c r="B19" s="67" t="s">
        <v>47</v>
      </c>
      <c r="C19" s="68"/>
      <c r="D19" s="69"/>
      <c r="E19" s="17" t="s">
        <v>32</v>
      </c>
      <c r="F19" s="36">
        <v>5</v>
      </c>
      <c r="G19" s="17" t="s">
        <v>32</v>
      </c>
      <c r="H19" s="36">
        <v>5</v>
      </c>
      <c r="I19" s="17" t="s">
        <v>32</v>
      </c>
      <c r="J19" s="37">
        <v>5</v>
      </c>
      <c r="M19" s="1">
        <f t="shared" si="1"/>
        <v>19</v>
      </c>
      <c r="N19" s="1">
        <f t="shared" si="1"/>
        <v>20</v>
      </c>
      <c r="O19" s="1">
        <f t="shared" si="0"/>
        <v>39</v>
      </c>
      <c r="P19" s="1">
        <f t="shared" si="0"/>
        <v>40</v>
      </c>
      <c r="Q19" s="1">
        <f t="shared" si="0"/>
        <v>59</v>
      </c>
      <c r="R19" s="1">
        <f t="shared" si="0"/>
        <v>60</v>
      </c>
      <c r="T19" s="1" t="s">
        <v>18</v>
      </c>
    </row>
    <row r="20" spans="1:20" ht="16.5" customHeight="1" x14ac:dyDescent="0.2">
      <c r="A20" s="15">
        <v>8</v>
      </c>
      <c r="B20" s="67" t="s">
        <v>48</v>
      </c>
      <c r="C20" s="68"/>
      <c r="D20" s="69"/>
      <c r="E20" s="17" t="s">
        <v>32</v>
      </c>
      <c r="F20" s="36">
        <v>4</v>
      </c>
      <c r="G20" s="17" t="s">
        <v>32</v>
      </c>
      <c r="H20" s="36">
        <v>4</v>
      </c>
      <c r="I20" s="17" t="s">
        <v>32</v>
      </c>
      <c r="J20" s="37">
        <v>4</v>
      </c>
      <c r="M20" s="1">
        <f t="shared" si="1"/>
        <v>21</v>
      </c>
      <c r="N20" s="1">
        <f t="shared" si="1"/>
        <v>22</v>
      </c>
      <c r="O20" s="1">
        <f t="shared" si="0"/>
        <v>41</v>
      </c>
      <c r="P20" s="1">
        <f t="shared" si="0"/>
        <v>42</v>
      </c>
      <c r="Q20" s="1">
        <f t="shared" si="0"/>
        <v>61</v>
      </c>
      <c r="R20" s="1">
        <f t="shared" si="0"/>
        <v>62</v>
      </c>
    </row>
    <row r="21" spans="1:20" ht="16.5" customHeight="1" x14ac:dyDescent="0.2">
      <c r="A21" s="15">
        <v>9</v>
      </c>
      <c r="B21" s="67" t="s">
        <v>49</v>
      </c>
      <c r="C21" s="68"/>
      <c r="D21" s="69"/>
      <c r="E21" s="17" t="s">
        <v>32</v>
      </c>
      <c r="F21" s="36">
        <v>5</v>
      </c>
      <c r="G21" s="17" t="s">
        <v>32</v>
      </c>
      <c r="H21" s="36">
        <v>5</v>
      </c>
      <c r="I21" s="17" t="s">
        <v>32</v>
      </c>
      <c r="J21" s="37">
        <v>5</v>
      </c>
      <c r="M21" s="1">
        <f t="shared" si="1"/>
        <v>23</v>
      </c>
      <c r="N21" s="1">
        <f t="shared" si="1"/>
        <v>24</v>
      </c>
      <c r="O21" s="1">
        <f t="shared" si="0"/>
        <v>43</v>
      </c>
      <c r="P21" s="1">
        <f t="shared" si="0"/>
        <v>44</v>
      </c>
      <c r="Q21" s="1">
        <f t="shared" si="0"/>
        <v>63</v>
      </c>
      <c r="R21" s="1">
        <f t="shared" si="0"/>
        <v>64</v>
      </c>
      <c r="T21" s="1" t="s">
        <v>18</v>
      </c>
    </row>
    <row r="22" spans="1:20" ht="16.5" customHeight="1" x14ac:dyDescent="0.2">
      <c r="A22" s="15">
        <v>10</v>
      </c>
      <c r="B22" s="62"/>
      <c r="C22" s="63"/>
      <c r="D22" s="64"/>
      <c r="E22" s="17"/>
      <c r="F22" s="18"/>
      <c r="G22" s="20"/>
      <c r="H22" s="16"/>
      <c r="I22" s="20"/>
      <c r="J22" s="21"/>
      <c r="T22" s="1" t="s">
        <v>18</v>
      </c>
    </row>
    <row r="23" spans="1:20" ht="16.5" customHeight="1" x14ac:dyDescent="0.2">
      <c r="A23" s="15">
        <v>11</v>
      </c>
      <c r="B23" s="62"/>
      <c r="C23" s="63"/>
      <c r="D23" s="64"/>
      <c r="E23" s="17"/>
      <c r="F23" s="18"/>
      <c r="G23" s="20"/>
      <c r="H23" s="16"/>
      <c r="I23" s="20"/>
      <c r="J23" s="21"/>
      <c r="T23" s="1" t="s">
        <v>18</v>
      </c>
    </row>
    <row r="24" spans="1:20" ht="16.5" customHeight="1" x14ac:dyDescent="0.2">
      <c r="A24" s="15">
        <v>12</v>
      </c>
      <c r="B24" s="62"/>
      <c r="C24" s="63"/>
      <c r="D24" s="64"/>
      <c r="E24" s="17"/>
      <c r="F24" s="18"/>
      <c r="G24" s="20"/>
      <c r="H24" s="16"/>
      <c r="I24" s="20"/>
      <c r="J24" s="21"/>
      <c r="T24" s="1" t="s">
        <v>18</v>
      </c>
    </row>
    <row r="25" spans="1:20" ht="16.5" customHeight="1" x14ac:dyDescent="0.2">
      <c r="A25" s="15">
        <v>13</v>
      </c>
      <c r="B25" s="62"/>
      <c r="C25" s="63"/>
      <c r="D25" s="64"/>
      <c r="E25" s="17"/>
      <c r="F25" s="18"/>
      <c r="G25" s="20"/>
      <c r="H25" s="16"/>
      <c r="I25" s="20"/>
      <c r="J25" s="21"/>
      <c r="T25" s="1" t="s">
        <v>18</v>
      </c>
    </row>
    <row r="26" spans="1:20" ht="16.5" customHeight="1" x14ac:dyDescent="0.2">
      <c r="A26" s="15">
        <v>14</v>
      </c>
      <c r="B26" s="62"/>
      <c r="C26" s="63"/>
      <c r="D26" s="64"/>
      <c r="E26" s="17"/>
      <c r="F26" s="18"/>
      <c r="G26" s="20"/>
      <c r="H26" s="16"/>
      <c r="I26" s="20"/>
      <c r="J26" s="21"/>
    </row>
    <row r="27" spans="1:20" ht="16.5" customHeight="1" x14ac:dyDescent="0.2">
      <c r="A27" s="15">
        <v>15</v>
      </c>
      <c r="B27" s="62"/>
      <c r="C27" s="63"/>
      <c r="D27" s="64"/>
      <c r="E27" s="17"/>
      <c r="F27" s="18"/>
      <c r="G27" s="20"/>
      <c r="H27" s="16"/>
      <c r="I27" s="20"/>
      <c r="J27" s="21"/>
      <c r="T27" s="1" t="s">
        <v>18</v>
      </c>
    </row>
    <row r="28" spans="1:20" ht="16.5" customHeight="1" x14ac:dyDescent="0.2">
      <c r="A28" s="15">
        <v>16</v>
      </c>
      <c r="B28" s="62"/>
      <c r="C28" s="63"/>
      <c r="D28" s="64"/>
      <c r="E28" s="17"/>
      <c r="F28" s="18"/>
      <c r="G28" s="20"/>
      <c r="H28" s="16"/>
      <c r="I28" s="20"/>
      <c r="J28" s="21"/>
    </row>
    <row r="29" spans="1:20" ht="16.5" customHeight="1" x14ac:dyDescent="0.2">
      <c r="A29" s="15">
        <v>17</v>
      </c>
      <c r="B29" s="62"/>
      <c r="C29" s="63"/>
      <c r="D29" s="64"/>
      <c r="E29" s="17"/>
      <c r="F29" s="18"/>
      <c r="G29" s="20"/>
      <c r="H29" s="16"/>
      <c r="I29" s="20"/>
      <c r="J29" s="21"/>
    </row>
    <row r="30" spans="1:20" ht="16.5" customHeight="1" x14ac:dyDescent="0.2">
      <c r="A30" s="15">
        <v>18</v>
      </c>
      <c r="B30" s="62"/>
      <c r="C30" s="63"/>
      <c r="D30" s="64"/>
      <c r="E30" s="17"/>
      <c r="F30" s="18"/>
      <c r="G30" s="20"/>
      <c r="H30" s="16"/>
      <c r="I30" s="20"/>
      <c r="J30" s="21"/>
    </row>
    <row r="31" spans="1:20" ht="16.5" customHeight="1" x14ac:dyDescent="0.2">
      <c r="A31" s="15">
        <v>19</v>
      </c>
      <c r="B31" s="62"/>
      <c r="C31" s="63"/>
      <c r="D31" s="64"/>
      <c r="E31" s="17"/>
      <c r="F31" s="18"/>
      <c r="G31" s="20"/>
      <c r="H31" s="16"/>
      <c r="I31" s="20"/>
      <c r="J31" s="21"/>
    </row>
    <row r="32" spans="1:20" ht="16.5" customHeight="1" thickBot="1" x14ac:dyDescent="0.25">
      <c r="A32" s="22">
        <v>20</v>
      </c>
      <c r="B32" s="90"/>
      <c r="C32" s="91"/>
      <c r="D32" s="92"/>
      <c r="E32" s="24"/>
      <c r="F32" s="25"/>
      <c r="G32" s="26"/>
      <c r="H32" s="23"/>
      <c r="I32" s="26"/>
      <c r="J32" s="27"/>
    </row>
    <row r="33" spans="1:19" ht="16.5" customHeight="1" thickBot="1" x14ac:dyDescent="0.25"/>
    <row r="34" spans="1:19" ht="16.5" customHeight="1" x14ac:dyDescent="0.2">
      <c r="A34" s="93" t="s">
        <v>21</v>
      </c>
      <c r="B34" s="94"/>
      <c r="C34" s="94"/>
      <c r="D34" s="95"/>
      <c r="E34" s="70">
        <v>198</v>
      </c>
      <c r="F34" s="70"/>
      <c r="G34" s="70">
        <v>170</v>
      </c>
      <c r="H34" s="70"/>
      <c r="I34" s="70">
        <v>175</v>
      </c>
      <c r="J34" s="89"/>
      <c r="L34" s="82" t="s">
        <v>38</v>
      </c>
      <c r="M34" s="82"/>
      <c r="N34" s="82"/>
      <c r="O34" s="82"/>
      <c r="P34" s="82"/>
      <c r="Q34" s="82"/>
      <c r="R34" s="82"/>
      <c r="S34" s="82"/>
    </row>
    <row r="35" spans="1:19" ht="16.5" customHeight="1" x14ac:dyDescent="0.2">
      <c r="A35" s="84" t="s">
        <v>37</v>
      </c>
      <c r="B35" s="85"/>
      <c r="C35" s="85"/>
      <c r="D35" s="86"/>
      <c r="E35" s="87">
        <v>0</v>
      </c>
      <c r="F35" s="87"/>
      <c r="G35" s="87">
        <v>2</v>
      </c>
      <c r="H35" s="87"/>
      <c r="I35" s="87">
        <v>5</v>
      </c>
      <c r="J35" s="88"/>
      <c r="L35" s="82" t="s">
        <v>39</v>
      </c>
      <c r="M35" s="82"/>
      <c r="N35" s="82"/>
      <c r="O35" s="82"/>
      <c r="P35" s="82"/>
      <c r="Q35" s="82"/>
      <c r="R35" s="82"/>
      <c r="S35" s="82"/>
    </row>
    <row r="36" spans="1:19" ht="16.5" customHeight="1" thickBot="1" x14ac:dyDescent="0.25">
      <c r="A36" s="73" t="s">
        <v>22</v>
      </c>
      <c r="B36" s="74"/>
      <c r="C36" s="74"/>
      <c r="D36" s="75"/>
      <c r="E36" s="76">
        <v>0</v>
      </c>
      <c r="F36" s="76"/>
      <c r="G36" s="76">
        <v>11</v>
      </c>
      <c r="H36" s="76"/>
      <c r="I36" s="76">
        <v>9</v>
      </c>
      <c r="J36" s="77"/>
      <c r="L36" s="82" t="s">
        <v>40</v>
      </c>
      <c r="M36" s="82"/>
      <c r="N36" s="82"/>
      <c r="O36" s="82"/>
      <c r="P36" s="82"/>
      <c r="Q36" s="82"/>
      <c r="R36" s="82"/>
      <c r="S36" s="82"/>
    </row>
    <row r="37" spans="1:19" ht="17.25" customHeight="1" x14ac:dyDescent="0.2"/>
    <row r="39" spans="1:19" s="4" customFormat="1" ht="15.6" x14ac:dyDescent="0.2">
      <c r="A39" s="78" t="s">
        <v>26</v>
      </c>
      <c r="B39" s="78"/>
      <c r="C39" s="41" t="s">
        <v>27</v>
      </c>
      <c r="D39" s="41"/>
      <c r="E39" s="41"/>
      <c r="F39" s="41"/>
      <c r="G39" s="6" t="s">
        <v>28</v>
      </c>
      <c r="H39" s="79">
        <v>46204</v>
      </c>
      <c r="I39" s="79"/>
    </row>
    <row r="40" spans="1:19" s="4" customFormat="1" ht="21" customHeight="1" x14ac:dyDescent="0.2"/>
    <row r="41" spans="1:19" s="4" customFormat="1" x14ac:dyDescent="0.2">
      <c r="A41" s="80" t="s">
        <v>29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9" s="32" customFormat="1" ht="21" customHeight="1" x14ac:dyDescent="0.3">
      <c r="A42" s="81" t="s">
        <v>31</v>
      </c>
      <c r="B42" s="81"/>
      <c r="C42" s="81"/>
      <c r="D42" s="81"/>
      <c r="E42" s="81"/>
      <c r="F42" s="81"/>
      <c r="G42" s="81"/>
      <c r="H42" s="81"/>
      <c r="I42" s="81"/>
      <c r="J42" s="38" t="s">
        <v>30</v>
      </c>
    </row>
    <row r="43" spans="1:19" s="32" customFormat="1" ht="21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3"/>
    </row>
    <row r="44" spans="1:19" s="4" customFormat="1" x14ac:dyDescent="0.2"/>
    <row r="45" spans="1:19" s="4" customFormat="1" ht="19.2" x14ac:dyDescent="0.2">
      <c r="A45" s="71" t="s">
        <v>23</v>
      </c>
      <c r="B45" s="71"/>
      <c r="C45" s="41" t="s">
        <v>24</v>
      </c>
      <c r="D45" s="41"/>
      <c r="E45" s="41"/>
      <c r="F45" s="28" t="s">
        <v>25</v>
      </c>
      <c r="G45" s="72" t="s">
        <v>24</v>
      </c>
      <c r="H45" s="72"/>
      <c r="I45" s="72"/>
      <c r="J45" s="72"/>
    </row>
  </sheetData>
  <sheetProtection selectLockedCells="1"/>
  <mergeCells count="61">
    <mergeCell ref="L34:S34"/>
    <mergeCell ref="L35:S35"/>
    <mergeCell ref="L36:S36"/>
    <mergeCell ref="A1:J2"/>
    <mergeCell ref="I5:J5"/>
    <mergeCell ref="A35:D35"/>
    <mergeCell ref="E35:F35"/>
    <mergeCell ref="G35:H35"/>
    <mergeCell ref="I35:J35"/>
    <mergeCell ref="G34:H34"/>
    <mergeCell ref="I34:J34"/>
    <mergeCell ref="B29:D29"/>
    <mergeCell ref="B30:D30"/>
    <mergeCell ref="B31:D31"/>
    <mergeCell ref="B32:D32"/>
    <mergeCell ref="A34:D34"/>
    <mergeCell ref="A45:B45"/>
    <mergeCell ref="C45:E45"/>
    <mergeCell ref="G45:J45"/>
    <mergeCell ref="A36:D36"/>
    <mergeCell ref="E36:F36"/>
    <mergeCell ref="G36:H36"/>
    <mergeCell ref="I36:J36"/>
    <mergeCell ref="A39:B39"/>
    <mergeCell ref="C39:F39"/>
    <mergeCell ref="H39:I39"/>
    <mergeCell ref="A41:J41"/>
    <mergeCell ref="A42:I42"/>
    <mergeCell ref="E34:F34"/>
    <mergeCell ref="B23:D23"/>
    <mergeCell ref="B24:D24"/>
    <mergeCell ref="B25:D25"/>
    <mergeCell ref="B26:D26"/>
    <mergeCell ref="B27:D27"/>
    <mergeCell ref="B28:D28"/>
    <mergeCell ref="B22:D22"/>
    <mergeCell ref="I10:I11"/>
    <mergeCell ref="J10:J11"/>
    <mergeCell ref="B13:D13"/>
    <mergeCell ref="B14:D14"/>
    <mergeCell ref="B15:D15"/>
    <mergeCell ref="B16:D16"/>
    <mergeCell ref="H10:H11"/>
    <mergeCell ref="B17:D17"/>
    <mergeCell ref="B18:D18"/>
    <mergeCell ref="B19:D19"/>
    <mergeCell ref="B20:D20"/>
    <mergeCell ref="B21:D21"/>
    <mergeCell ref="A9:J9"/>
    <mergeCell ref="A10:A12"/>
    <mergeCell ref="B10:D12"/>
    <mergeCell ref="E10:E11"/>
    <mergeCell ref="F10:F11"/>
    <mergeCell ref="G10:G11"/>
    <mergeCell ref="A3:J3"/>
    <mergeCell ref="A5:B5"/>
    <mergeCell ref="C5:E5"/>
    <mergeCell ref="A7:B7"/>
    <mergeCell ref="C7:D7"/>
    <mergeCell ref="F7:G7"/>
    <mergeCell ref="H7:I7"/>
  </mergeCells>
  <phoneticPr fontId="1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7F7C-9BA4-4B8F-B884-A6A850A8EDDD}">
  <sheetPr codeName="Sheet1"/>
  <dimension ref="A1:V45"/>
  <sheetViews>
    <sheetView zoomScale="73" zoomScaleNormal="73" workbookViewId="0">
      <selection sqref="A1:J48"/>
    </sheetView>
  </sheetViews>
  <sheetFormatPr defaultColWidth="9" defaultRowHeight="13.8" x14ac:dyDescent="0.2"/>
  <cols>
    <col min="1" max="1" width="6.88671875" style="1" customWidth="1"/>
    <col min="2" max="10" width="8.6640625" style="1" customWidth="1"/>
    <col min="11" max="11" width="9" style="1"/>
    <col min="12" max="12" width="5.21875" style="1" customWidth="1"/>
    <col min="13" max="13" width="8" style="1" bestFit="1" customWidth="1"/>
    <col min="14" max="14" width="9" style="1"/>
    <col min="15" max="15" width="10.33203125" style="1" hidden="1" customWidth="1"/>
    <col min="16" max="17" width="9" style="1" hidden="1" customWidth="1"/>
    <col min="18" max="18" width="11.6640625" style="1" hidden="1" customWidth="1"/>
    <col min="19" max="19" width="14.88671875" style="1" hidden="1" customWidth="1"/>
    <col min="20" max="20" width="0" style="1" hidden="1" customWidth="1"/>
    <col min="21" max="16384" width="9" style="1"/>
  </cols>
  <sheetData>
    <row r="1" spans="1:20" ht="18" customHeight="1" x14ac:dyDescent="0.2">
      <c r="A1" s="83" t="s">
        <v>35</v>
      </c>
      <c r="B1" s="83"/>
      <c r="C1" s="83"/>
      <c r="D1" s="83"/>
      <c r="E1" s="83"/>
      <c r="F1" s="83"/>
      <c r="G1" s="83"/>
      <c r="H1" s="83"/>
      <c r="I1" s="83"/>
      <c r="J1" s="83"/>
    </row>
    <row r="2" spans="1:20" ht="18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O2" s="1" t="e">
        <f>VLOOKUP(#REF!,[1]成績データ入力!A:F,4,FALSE)</f>
        <v>#REF!</v>
      </c>
      <c r="P2" s="2" t="e">
        <f>VLOOKUP(#REF!,[1]成績データ入力!A:F,5,FALSE)</f>
        <v>#REF!</v>
      </c>
      <c r="Q2" s="2" t="e">
        <f>VLOOKUP(#REF!,[1]成績データ入力!A:F,6,FALSE)</f>
        <v>#REF!</v>
      </c>
    </row>
    <row r="3" spans="1:20" ht="24" customHeight="1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20" ht="15.6" x14ac:dyDescent="0.2">
      <c r="A5" s="40" t="s">
        <v>1</v>
      </c>
      <c r="B5" s="40"/>
      <c r="C5" s="96"/>
      <c r="D5" s="96"/>
      <c r="E5" s="96"/>
      <c r="F5" s="6" t="s">
        <v>2</v>
      </c>
      <c r="G5" s="5"/>
      <c r="H5" s="6" t="s">
        <v>36</v>
      </c>
      <c r="I5" s="43"/>
      <c r="J5" s="43"/>
      <c r="N5" s="7"/>
      <c r="O5" s="8"/>
      <c r="P5" s="8"/>
    </row>
    <row r="6" spans="1:20" ht="15.6" x14ac:dyDescent="0.2">
      <c r="A6" s="4"/>
      <c r="B6" s="4"/>
      <c r="C6" s="9"/>
      <c r="D6" s="9"/>
      <c r="E6" s="9"/>
      <c r="F6" s="4"/>
      <c r="G6" s="6"/>
      <c r="H6" s="9"/>
      <c r="I6" s="6"/>
      <c r="J6" s="9"/>
      <c r="L6" s="97"/>
      <c r="M6" s="97"/>
      <c r="N6" s="7"/>
      <c r="O6" s="8"/>
      <c r="P6" s="8"/>
    </row>
    <row r="7" spans="1:20" ht="15.6" x14ac:dyDescent="0.2">
      <c r="A7" s="40" t="s">
        <v>3</v>
      </c>
      <c r="B7" s="40"/>
      <c r="C7" s="98"/>
      <c r="D7" s="98"/>
      <c r="E7" s="9"/>
      <c r="F7" s="40" t="s">
        <v>4</v>
      </c>
      <c r="G7" s="40"/>
      <c r="H7" s="98"/>
      <c r="I7" s="96"/>
      <c r="J7" s="9"/>
      <c r="L7" s="97"/>
      <c r="M7" s="97"/>
      <c r="N7" s="7"/>
      <c r="O7" s="8"/>
      <c r="P7" s="8"/>
    </row>
    <row r="8" spans="1:20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M8" s="8"/>
      <c r="O8" s="11"/>
      <c r="P8" s="8"/>
    </row>
    <row r="9" spans="1:20" ht="14.4" thickBot="1" x14ac:dyDescent="0.25">
      <c r="A9" s="40" t="s">
        <v>5</v>
      </c>
      <c r="B9" s="40"/>
      <c r="C9" s="40"/>
      <c r="D9" s="40"/>
      <c r="E9" s="40"/>
      <c r="F9" s="40"/>
      <c r="G9" s="40"/>
      <c r="H9" s="40"/>
      <c r="I9" s="40"/>
      <c r="J9" s="40"/>
      <c r="M9" s="3"/>
    </row>
    <row r="10" spans="1:20" x14ac:dyDescent="0.2">
      <c r="A10" s="44"/>
      <c r="B10" s="47" t="s">
        <v>6</v>
      </c>
      <c r="C10" s="48"/>
      <c r="D10" s="49"/>
      <c r="E10" s="56">
        <v>7</v>
      </c>
      <c r="F10" s="58" t="s">
        <v>7</v>
      </c>
      <c r="G10" s="60">
        <v>8</v>
      </c>
      <c r="H10" s="58" t="s">
        <v>7</v>
      </c>
      <c r="I10" s="60">
        <v>9</v>
      </c>
      <c r="J10" s="65" t="s">
        <v>7</v>
      </c>
    </row>
    <row r="11" spans="1:20" x14ac:dyDescent="0.2">
      <c r="A11" s="45"/>
      <c r="B11" s="50"/>
      <c r="C11" s="51"/>
      <c r="D11" s="52"/>
      <c r="E11" s="57"/>
      <c r="F11" s="59"/>
      <c r="G11" s="61"/>
      <c r="H11" s="59"/>
      <c r="I11" s="61"/>
      <c r="J11" s="66"/>
    </row>
    <row r="12" spans="1:20" x14ac:dyDescent="0.2">
      <c r="A12" s="46"/>
      <c r="B12" s="53"/>
      <c r="C12" s="54"/>
      <c r="D12" s="55"/>
      <c r="E12" s="12" t="s">
        <v>8</v>
      </c>
      <c r="F12" s="13" t="s">
        <v>9</v>
      </c>
      <c r="G12" s="12" t="s">
        <v>8</v>
      </c>
      <c r="H12" s="13" t="s">
        <v>10</v>
      </c>
      <c r="I12" s="12" t="s">
        <v>8</v>
      </c>
      <c r="J12" s="14" t="s">
        <v>10</v>
      </c>
    </row>
    <row r="13" spans="1:20" ht="16.5" customHeight="1" x14ac:dyDescent="0.2">
      <c r="A13" s="15">
        <v>1</v>
      </c>
      <c r="B13" s="62" t="s">
        <v>11</v>
      </c>
      <c r="C13" s="63"/>
      <c r="D13" s="64"/>
      <c r="E13" s="17"/>
      <c r="F13" s="18"/>
      <c r="G13" s="17"/>
      <c r="H13" s="18"/>
      <c r="I13" s="17"/>
      <c r="J13" s="19"/>
      <c r="O13" s="1">
        <v>7</v>
      </c>
      <c r="P13" s="1">
        <v>8</v>
      </c>
      <c r="Q13" s="1">
        <v>27</v>
      </c>
      <c r="R13" s="1">
        <v>28</v>
      </c>
      <c r="S13" s="1">
        <v>47</v>
      </c>
      <c r="T13" s="1">
        <v>48</v>
      </c>
    </row>
    <row r="14" spans="1:20" ht="16.5" customHeight="1" x14ac:dyDescent="0.2">
      <c r="A14" s="15">
        <v>2</v>
      </c>
      <c r="B14" s="62" t="s">
        <v>12</v>
      </c>
      <c r="C14" s="63"/>
      <c r="D14" s="64"/>
      <c r="E14" s="17"/>
      <c r="F14" s="18"/>
      <c r="G14" s="17"/>
      <c r="H14" s="18"/>
      <c r="I14" s="17"/>
      <c r="J14" s="19"/>
      <c r="O14" s="1">
        <v>9</v>
      </c>
      <c r="P14" s="1">
        <v>10</v>
      </c>
      <c r="Q14" s="1">
        <f>Q13+2</f>
        <v>29</v>
      </c>
      <c r="R14" s="1">
        <f>R13+2</f>
        <v>30</v>
      </c>
      <c r="S14" s="1">
        <f>S13+2</f>
        <v>49</v>
      </c>
      <c r="T14" s="1">
        <f>T13+2</f>
        <v>50</v>
      </c>
    </row>
    <row r="15" spans="1:20" ht="16.5" customHeight="1" x14ac:dyDescent="0.2">
      <c r="A15" s="15">
        <v>3</v>
      </c>
      <c r="B15" s="62" t="s">
        <v>13</v>
      </c>
      <c r="C15" s="63"/>
      <c r="D15" s="64"/>
      <c r="E15" s="17"/>
      <c r="F15" s="18"/>
      <c r="G15" s="17"/>
      <c r="H15" s="18"/>
      <c r="I15" s="17"/>
      <c r="J15" s="19"/>
      <c r="O15" s="1">
        <f>O14+2</f>
        <v>11</v>
      </c>
      <c r="P15" s="1">
        <f>P14+2</f>
        <v>12</v>
      </c>
      <c r="Q15" s="1">
        <f t="shared" ref="Q15:T21" si="0">Q14+2</f>
        <v>31</v>
      </c>
      <c r="R15" s="1">
        <f t="shared" si="0"/>
        <v>32</v>
      </c>
      <c r="S15" s="1">
        <f t="shared" si="0"/>
        <v>51</v>
      </c>
      <c r="T15" s="1">
        <f t="shared" si="0"/>
        <v>52</v>
      </c>
    </row>
    <row r="16" spans="1:20" ht="16.5" customHeight="1" x14ac:dyDescent="0.2">
      <c r="A16" s="15">
        <v>4</v>
      </c>
      <c r="B16" s="62" t="s">
        <v>14</v>
      </c>
      <c r="C16" s="63"/>
      <c r="D16" s="64"/>
      <c r="E16" s="17"/>
      <c r="F16" s="18"/>
      <c r="G16" s="17"/>
      <c r="H16" s="18"/>
      <c r="I16" s="17"/>
      <c r="J16" s="19"/>
      <c r="M16" s="3"/>
      <c r="O16" s="1">
        <f t="shared" ref="O16:P21" si="1">O15+2</f>
        <v>13</v>
      </c>
      <c r="P16" s="1">
        <f t="shared" si="1"/>
        <v>14</v>
      </c>
      <c r="Q16" s="1">
        <f t="shared" si="0"/>
        <v>33</v>
      </c>
      <c r="R16" s="1">
        <f t="shared" si="0"/>
        <v>34</v>
      </c>
      <c r="S16" s="1">
        <f t="shared" si="0"/>
        <v>53</v>
      </c>
      <c r="T16" s="1">
        <f t="shared" si="0"/>
        <v>54</v>
      </c>
    </row>
    <row r="17" spans="1:22" ht="16.5" customHeight="1" x14ac:dyDescent="0.2">
      <c r="A17" s="15">
        <v>5</v>
      </c>
      <c r="B17" s="62" t="s">
        <v>15</v>
      </c>
      <c r="C17" s="63"/>
      <c r="D17" s="64"/>
      <c r="E17" s="17"/>
      <c r="F17" s="18"/>
      <c r="G17" s="17"/>
      <c r="H17" s="18"/>
      <c r="I17" s="17"/>
      <c r="J17" s="19"/>
      <c r="O17" s="1">
        <f t="shared" si="1"/>
        <v>15</v>
      </c>
      <c r="P17" s="1">
        <f t="shared" si="1"/>
        <v>16</v>
      </c>
      <c r="Q17" s="1">
        <f t="shared" si="0"/>
        <v>35</v>
      </c>
      <c r="R17" s="1">
        <f t="shared" si="0"/>
        <v>36</v>
      </c>
      <c r="S17" s="1">
        <f t="shared" si="0"/>
        <v>55</v>
      </c>
      <c r="T17" s="1">
        <f t="shared" si="0"/>
        <v>56</v>
      </c>
    </row>
    <row r="18" spans="1:22" ht="16.5" customHeight="1" x14ac:dyDescent="0.2">
      <c r="A18" s="15">
        <v>6</v>
      </c>
      <c r="B18" s="62" t="s">
        <v>16</v>
      </c>
      <c r="C18" s="63"/>
      <c r="D18" s="64"/>
      <c r="E18" s="17"/>
      <c r="F18" s="18"/>
      <c r="G18" s="17"/>
      <c r="H18" s="18"/>
      <c r="I18" s="17"/>
      <c r="J18" s="19"/>
      <c r="O18" s="1">
        <f t="shared" si="1"/>
        <v>17</v>
      </c>
      <c r="P18" s="1">
        <f t="shared" si="1"/>
        <v>18</v>
      </c>
      <c r="Q18" s="1">
        <f t="shared" si="0"/>
        <v>37</v>
      </c>
      <c r="R18" s="1">
        <f t="shared" si="0"/>
        <v>38</v>
      </c>
      <c r="S18" s="1">
        <f t="shared" si="0"/>
        <v>57</v>
      </c>
      <c r="T18" s="1">
        <f t="shared" si="0"/>
        <v>58</v>
      </c>
    </row>
    <row r="19" spans="1:22" ht="16.5" customHeight="1" x14ac:dyDescent="0.2">
      <c r="A19" s="15">
        <v>7</v>
      </c>
      <c r="B19" s="62" t="s">
        <v>17</v>
      </c>
      <c r="C19" s="63"/>
      <c r="D19" s="64"/>
      <c r="E19" s="17"/>
      <c r="F19" s="18"/>
      <c r="G19" s="17"/>
      <c r="H19" s="18"/>
      <c r="I19" s="17"/>
      <c r="J19" s="19"/>
      <c r="O19" s="1">
        <f t="shared" si="1"/>
        <v>19</v>
      </c>
      <c r="P19" s="1">
        <f t="shared" si="1"/>
        <v>20</v>
      </c>
      <c r="Q19" s="1">
        <f t="shared" si="0"/>
        <v>39</v>
      </c>
      <c r="R19" s="1">
        <f t="shared" si="0"/>
        <v>40</v>
      </c>
      <c r="S19" s="1">
        <f t="shared" si="0"/>
        <v>59</v>
      </c>
      <c r="T19" s="1">
        <f t="shared" si="0"/>
        <v>60</v>
      </c>
      <c r="V19" s="1" t="s">
        <v>18</v>
      </c>
    </row>
    <row r="20" spans="1:22" ht="16.5" customHeight="1" x14ac:dyDescent="0.2">
      <c r="A20" s="15">
        <v>8</v>
      </c>
      <c r="B20" s="62" t="s">
        <v>19</v>
      </c>
      <c r="C20" s="63"/>
      <c r="D20" s="64"/>
      <c r="E20" s="17"/>
      <c r="F20" s="18"/>
      <c r="G20" s="17"/>
      <c r="H20" s="18"/>
      <c r="I20" s="17"/>
      <c r="J20" s="19"/>
      <c r="O20" s="1">
        <f t="shared" si="1"/>
        <v>21</v>
      </c>
      <c r="P20" s="1">
        <f t="shared" si="1"/>
        <v>22</v>
      </c>
      <c r="Q20" s="1">
        <f t="shared" si="0"/>
        <v>41</v>
      </c>
      <c r="R20" s="1">
        <f t="shared" si="0"/>
        <v>42</v>
      </c>
      <c r="S20" s="1">
        <f t="shared" si="0"/>
        <v>61</v>
      </c>
      <c r="T20" s="1">
        <f t="shared" si="0"/>
        <v>62</v>
      </c>
    </row>
    <row r="21" spans="1:22" ht="16.5" customHeight="1" x14ac:dyDescent="0.2">
      <c r="A21" s="15">
        <v>9</v>
      </c>
      <c r="B21" s="62" t="s">
        <v>20</v>
      </c>
      <c r="C21" s="63"/>
      <c r="D21" s="64"/>
      <c r="E21" s="17"/>
      <c r="F21" s="18"/>
      <c r="G21" s="17"/>
      <c r="H21" s="18"/>
      <c r="I21" s="17"/>
      <c r="J21" s="19"/>
      <c r="O21" s="1">
        <f t="shared" si="1"/>
        <v>23</v>
      </c>
      <c r="P21" s="1">
        <f t="shared" si="1"/>
        <v>24</v>
      </c>
      <c r="Q21" s="1">
        <f t="shared" si="0"/>
        <v>43</v>
      </c>
      <c r="R21" s="1">
        <f t="shared" si="0"/>
        <v>44</v>
      </c>
      <c r="S21" s="1">
        <f t="shared" si="0"/>
        <v>63</v>
      </c>
      <c r="T21" s="1">
        <f t="shared" si="0"/>
        <v>64</v>
      </c>
      <c r="V21" s="1" t="s">
        <v>18</v>
      </c>
    </row>
    <row r="22" spans="1:22" ht="16.5" customHeight="1" x14ac:dyDescent="0.2">
      <c r="A22" s="15">
        <v>10</v>
      </c>
      <c r="B22" s="62"/>
      <c r="C22" s="63"/>
      <c r="D22" s="64"/>
      <c r="E22" s="17"/>
      <c r="F22" s="18"/>
      <c r="G22" s="20"/>
      <c r="H22" s="16"/>
      <c r="I22" s="20"/>
      <c r="J22" s="21"/>
      <c r="V22" s="1" t="s">
        <v>18</v>
      </c>
    </row>
    <row r="23" spans="1:22" ht="16.5" customHeight="1" x14ac:dyDescent="0.2">
      <c r="A23" s="15">
        <v>11</v>
      </c>
      <c r="B23" s="62"/>
      <c r="C23" s="63"/>
      <c r="D23" s="64"/>
      <c r="E23" s="17"/>
      <c r="F23" s="18"/>
      <c r="G23" s="20"/>
      <c r="H23" s="16"/>
      <c r="I23" s="20"/>
      <c r="J23" s="21"/>
      <c r="V23" s="1" t="s">
        <v>18</v>
      </c>
    </row>
    <row r="24" spans="1:22" ht="16.5" customHeight="1" x14ac:dyDescent="0.2">
      <c r="A24" s="15">
        <v>12</v>
      </c>
      <c r="B24" s="62"/>
      <c r="C24" s="63"/>
      <c r="D24" s="64"/>
      <c r="E24" s="17"/>
      <c r="F24" s="18"/>
      <c r="G24" s="20"/>
      <c r="H24" s="16"/>
      <c r="I24" s="20"/>
      <c r="J24" s="21"/>
      <c r="V24" s="1" t="s">
        <v>18</v>
      </c>
    </row>
    <row r="25" spans="1:22" ht="16.5" customHeight="1" x14ac:dyDescent="0.2">
      <c r="A25" s="15">
        <v>13</v>
      </c>
      <c r="B25" s="62"/>
      <c r="C25" s="63"/>
      <c r="D25" s="64"/>
      <c r="E25" s="17"/>
      <c r="F25" s="18"/>
      <c r="G25" s="20"/>
      <c r="H25" s="16"/>
      <c r="I25" s="20"/>
      <c r="J25" s="21"/>
      <c r="V25" s="1" t="s">
        <v>18</v>
      </c>
    </row>
    <row r="26" spans="1:22" ht="16.5" customHeight="1" x14ac:dyDescent="0.2">
      <c r="A26" s="15">
        <v>14</v>
      </c>
      <c r="B26" s="62"/>
      <c r="C26" s="63"/>
      <c r="D26" s="64"/>
      <c r="E26" s="17"/>
      <c r="F26" s="18"/>
      <c r="G26" s="20"/>
      <c r="H26" s="16"/>
      <c r="I26" s="20"/>
      <c r="J26" s="21"/>
    </row>
    <row r="27" spans="1:22" ht="16.5" customHeight="1" x14ac:dyDescent="0.2">
      <c r="A27" s="15">
        <v>15</v>
      </c>
      <c r="B27" s="62"/>
      <c r="C27" s="63"/>
      <c r="D27" s="64"/>
      <c r="E27" s="17"/>
      <c r="F27" s="18"/>
      <c r="G27" s="20"/>
      <c r="H27" s="16"/>
      <c r="I27" s="20"/>
      <c r="J27" s="21"/>
      <c r="V27" s="1" t="s">
        <v>18</v>
      </c>
    </row>
    <row r="28" spans="1:22" ht="16.5" customHeight="1" x14ac:dyDescent="0.2">
      <c r="A28" s="15">
        <v>16</v>
      </c>
      <c r="B28" s="62"/>
      <c r="C28" s="63"/>
      <c r="D28" s="64"/>
      <c r="E28" s="17"/>
      <c r="F28" s="18"/>
      <c r="G28" s="20"/>
      <c r="H28" s="16"/>
      <c r="I28" s="20"/>
      <c r="J28" s="21"/>
    </row>
    <row r="29" spans="1:22" ht="16.5" customHeight="1" x14ac:dyDescent="0.2">
      <c r="A29" s="15">
        <v>17</v>
      </c>
      <c r="B29" s="62"/>
      <c r="C29" s="63"/>
      <c r="D29" s="64"/>
      <c r="E29" s="17"/>
      <c r="F29" s="18"/>
      <c r="G29" s="20"/>
      <c r="H29" s="16"/>
      <c r="I29" s="20"/>
      <c r="J29" s="21"/>
    </row>
    <row r="30" spans="1:22" ht="16.5" customHeight="1" x14ac:dyDescent="0.2">
      <c r="A30" s="15">
        <v>18</v>
      </c>
      <c r="B30" s="62"/>
      <c r="C30" s="63"/>
      <c r="D30" s="64"/>
      <c r="E30" s="17"/>
      <c r="F30" s="18"/>
      <c r="G30" s="20"/>
      <c r="H30" s="16"/>
      <c r="I30" s="20"/>
      <c r="J30" s="21"/>
    </row>
    <row r="31" spans="1:22" ht="16.5" customHeight="1" x14ac:dyDescent="0.2">
      <c r="A31" s="15">
        <v>19</v>
      </c>
      <c r="B31" s="62"/>
      <c r="C31" s="63"/>
      <c r="D31" s="64"/>
      <c r="E31" s="17"/>
      <c r="F31" s="18"/>
      <c r="G31" s="20"/>
      <c r="H31" s="16"/>
      <c r="I31" s="20"/>
      <c r="J31" s="21"/>
    </row>
    <row r="32" spans="1:22" ht="16.5" customHeight="1" thickBot="1" x14ac:dyDescent="0.25">
      <c r="A32" s="22">
        <v>20</v>
      </c>
      <c r="B32" s="90"/>
      <c r="C32" s="91"/>
      <c r="D32" s="92"/>
      <c r="E32" s="24"/>
      <c r="F32" s="25"/>
      <c r="G32" s="26"/>
      <c r="H32" s="23"/>
      <c r="I32" s="26"/>
      <c r="J32" s="27"/>
    </row>
    <row r="33" spans="1:17" ht="16.5" customHeight="1" thickBot="1" x14ac:dyDescent="0.25"/>
    <row r="34" spans="1:17" ht="16.5" customHeight="1" x14ac:dyDescent="0.2">
      <c r="A34" s="93" t="s">
        <v>21</v>
      </c>
      <c r="B34" s="94"/>
      <c r="C34" s="94"/>
      <c r="D34" s="95"/>
      <c r="E34" s="100"/>
      <c r="F34" s="100"/>
      <c r="G34" s="100"/>
      <c r="H34" s="100"/>
      <c r="I34" s="100"/>
      <c r="J34" s="101"/>
    </row>
    <row r="35" spans="1:17" ht="16.5" customHeight="1" x14ac:dyDescent="0.2">
      <c r="A35" s="84" t="s">
        <v>37</v>
      </c>
      <c r="B35" s="85"/>
      <c r="C35" s="85"/>
      <c r="D35" s="86"/>
      <c r="E35" s="105"/>
      <c r="F35" s="106"/>
      <c r="G35" s="105"/>
      <c r="H35" s="106"/>
      <c r="I35" s="105"/>
      <c r="J35" s="107"/>
    </row>
    <row r="36" spans="1:17" ht="16.5" customHeight="1" thickBot="1" x14ac:dyDescent="0.25">
      <c r="A36" s="73" t="s">
        <v>22</v>
      </c>
      <c r="B36" s="74"/>
      <c r="C36" s="74"/>
      <c r="D36" s="75"/>
      <c r="E36" s="103"/>
      <c r="F36" s="103"/>
      <c r="G36" s="103"/>
      <c r="H36" s="103"/>
      <c r="I36" s="103"/>
      <c r="J36" s="104"/>
      <c r="O36" s="1">
        <v>46</v>
      </c>
      <c r="Q36" s="1">
        <v>66</v>
      </c>
    </row>
    <row r="37" spans="1:17" ht="17.25" customHeight="1" x14ac:dyDescent="0.2"/>
    <row r="38" spans="1:17" s="4" customFormat="1" ht="18" customHeight="1" x14ac:dyDescent="0.2">
      <c r="M38" s="29"/>
      <c r="N38" s="30"/>
      <c r="P38" s="29"/>
      <c r="Q38" s="30"/>
    </row>
    <row r="39" spans="1:17" s="4" customFormat="1" ht="15.6" x14ac:dyDescent="0.2">
      <c r="A39" s="78" t="s">
        <v>26</v>
      </c>
      <c r="B39" s="78"/>
      <c r="C39" s="96"/>
      <c r="D39" s="96"/>
      <c r="E39" s="96"/>
      <c r="F39" s="96"/>
      <c r="G39" s="6" t="s">
        <v>28</v>
      </c>
      <c r="H39" s="98"/>
      <c r="I39" s="98"/>
    </row>
    <row r="40" spans="1:17" s="4" customFormat="1" ht="21" customHeight="1" x14ac:dyDescent="0.2">
      <c r="M40" s="31"/>
    </row>
    <row r="41" spans="1:17" s="4" customFormat="1" x14ac:dyDescent="0.2">
      <c r="A41" s="80" t="s">
        <v>29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7" s="32" customFormat="1" ht="21" customHeight="1" x14ac:dyDescent="0.3">
      <c r="A42" s="102"/>
      <c r="B42" s="102"/>
      <c r="C42" s="102"/>
      <c r="D42" s="102"/>
      <c r="E42" s="102"/>
      <c r="F42" s="102"/>
      <c r="G42" s="102"/>
      <c r="H42" s="102"/>
      <c r="I42" s="102"/>
      <c r="J42" s="33" t="s">
        <v>30</v>
      </c>
    </row>
    <row r="43" spans="1:17" s="32" customFormat="1" ht="21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3"/>
    </row>
    <row r="44" spans="1:17" s="4" customFormat="1" x14ac:dyDescent="0.2"/>
    <row r="45" spans="1:17" s="4" customFormat="1" ht="15.6" x14ac:dyDescent="0.2">
      <c r="A45" s="71" t="s">
        <v>23</v>
      </c>
      <c r="B45" s="71"/>
      <c r="C45" s="96"/>
      <c r="D45" s="96"/>
      <c r="E45" s="96"/>
      <c r="F45" s="28" t="s">
        <v>25</v>
      </c>
      <c r="G45" s="99"/>
      <c r="H45" s="99"/>
      <c r="I45" s="99"/>
      <c r="J45" s="99"/>
      <c r="M45" s="29"/>
      <c r="N45" s="30"/>
      <c r="O45" s="30"/>
    </row>
  </sheetData>
  <sheetProtection selectLockedCells="1"/>
  <mergeCells count="60">
    <mergeCell ref="A1:J2"/>
    <mergeCell ref="I36:J36"/>
    <mergeCell ref="G36:H36"/>
    <mergeCell ref="E36:F36"/>
    <mergeCell ref="A36:D36"/>
    <mergeCell ref="E35:F35"/>
    <mergeCell ref="G35:H35"/>
    <mergeCell ref="I35:J35"/>
    <mergeCell ref="A35:D35"/>
    <mergeCell ref="B29:D29"/>
    <mergeCell ref="B30:D30"/>
    <mergeCell ref="B31:D31"/>
    <mergeCell ref="B32:D32"/>
    <mergeCell ref="B23:D23"/>
    <mergeCell ref="B24:D24"/>
    <mergeCell ref="B25:D25"/>
    <mergeCell ref="A45:B45"/>
    <mergeCell ref="C45:E45"/>
    <mergeCell ref="G45:J45"/>
    <mergeCell ref="G34:H34"/>
    <mergeCell ref="I34:J34"/>
    <mergeCell ref="A42:I42"/>
    <mergeCell ref="A39:B39"/>
    <mergeCell ref="C39:F39"/>
    <mergeCell ref="H39:I39"/>
    <mergeCell ref="A41:J41"/>
    <mergeCell ref="A34:D34"/>
    <mergeCell ref="E34:F34"/>
    <mergeCell ref="B26:D26"/>
    <mergeCell ref="B27:D27"/>
    <mergeCell ref="B28:D28"/>
    <mergeCell ref="B22:D22"/>
    <mergeCell ref="I10:I11"/>
    <mergeCell ref="B17:D17"/>
    <mergeCell ref="B18:D18"/>
    <mergeCell ref="B19:D19"/>
    <mergeCell ref="B20:D20"/>
    <mergeCell ref="B21:D21"/>
    <mergeCell ref="J10:J11"/>
    <mergeCell ref="B13:D13"/>
    <mergeCell ref="B14:D14"/>
    <mergeCell ref="B15:D15"/>
    <mergeCell ref="B16:D16"/>
    <mergeCell ref="H10:H11"/>
    <mergeCell ref="A10:A12"/>
    <mergeCell ref="B10:D12"/>
    <mergeCell ref="E10:E11"/>
    <mergeCell ref="F10:F11"/>
    <mergeCell ref="G10:G11"/>
    <mergeCell ref="A9:J9"/>
    <mergeCell ref="A3:J3"/>
    <mergeCell ref="A5:B5"/>
    <mergeCell ref="C5:E5"/>
    <mergeCell ref="L6:M6"/>
    <mergeCell ref="I5:J5"/>
    <mergeCell ref="A7:B7"/>
    <mergeCell ref="C7:D7"/>
    <mergeCell ref="F7:G7"/>
    <mergeCell ref="H7:I7"/>
    <mergeCell ref="L7:M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雛型</vt:lpstr>
      <vt:lpstr>記入例!Print_Area</vt:lpstr>
      <vt:lpstr>雛型!Print_Area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謙太郎</dc:creator>
  <cp:lastModifiedBy>小川　謙太郎</cp:lastModifiedBy>
  <cp:lastPrinted>2026-04-09T04:05:16Z</cp:lastPrinted>
  <dcterms:created xsi:type="dcterms:W3CDTF">2025-06-23T23:07:18Z</dcterms:created>
  <dcterms:modified xsi:type="dcterms:W3CDTF">2026-04-09T04:05:48Z</dcterms:modified>
</cp:coreProperties>
</file>